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1840" windowHeight="1257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/>
  <c r="L30"/>
  <c r="F30"/>
  <c r="L118" l="1"/>
  <c r="L93"/>
  <c r="H133"/>
  <c r="J118"/>
  <c r="I118"/>
  <c r="G118"/>
  <c r="F118"/>
  <c r="L112"/>
  <c r="L100"/>
  <c r="J93"/>
  <c r="I93"/>
  <c r="H93"/>
  <c r="G93"/>
  <c r="F93"/>
  <c r="I37"/>
  <c r="H118" l="1"/>
  <c r="L50"/>
  <c r="J50"/>
  <c r="I50"/>
  <c r="G50"/>
  <c r="F50"/>
  <c r="L44"/>
  <c r="J44"/>
  <c r="I44"/>
  <c r="H44"/>
  <c r="G44"/>
  <c r="F44"/>
  <c r="F37"/>
  <c r="L17"/>
  <c r="J17"/>
  <c r="I17"/>
  <c r="H17"/>
  <c r="G17"/>
  <c r="F17"/>
  <c r="L10"/>
  <c r="J10"/>
  <c r="I10"/>
  <c r="H10"/>
  <c r="G10"/>
  <c r="F10"/>
  <c r="L140" l="1"/>
  <c r="L133"/>
  <c r="L126"/>
  <c r="L106"/>
  <c r="L86"/>
  <c r="L80"/>
  <c r="L73"/>
  <c r="L64"/>
  <c r="L58"/>
  <c r="L37"/>
  <c r="L24"/>
  <c r="A81"/>
  <c r="B141"/>
  <c r="A141"/>
  <c r="J140"/>
  <c r="I140"/>
  <c r="H140"/>
  <c r="G140"/>
  <c r="F140"/>
  <c r="B134"/>
  <c r="A134"/>
  <c r="J133"/>
  <c r="I133"/>
  <c r="G133"/>
  <c r="F133"/>
  <c r="B127"/>
  <c r="A127"/>
  <c r="J126"/>
  <c r="I126"/>
  <c r="H126"/>
  <c r="G126"/>
  <c r="F126"/>
  <c r="B119"/>
  <c r="A119"/>
  <c r="B113"/>
  <c r="A113"/>
  <c r="J112"/>
  <c r="I112"/>
  <c r="H112"/>
  <c r="G112"/>
  <c r="F112"/>
  <c r="B107"/>
  <c r="A107"/>
  <c r="J106"/>
  <c r="I106"/>
  <c r="H106"/>
  <c r="G106"/>
  <c r="F106"/>
  <c r="B101"/>
  <c r="A101"/>
  <c r="J100"/>
  <c r="I100"/>
  <c r="H100"/>
  <c r="G100"/>
  <c r="F100"/>
  <c r="B94"/>
  <c r="A94"/>
  <c r="B87"/>
  <c r="A87"/>
  <c r="J86"/>
  <c r="I86"/>
  <c r="H86"/>
  <c r="G86"/>
  <c r="F86"/>
  <c r="B81"/>
  <c r="J80"/>
  <c r="I80"/>
  <c r="H80"/>
  <c r="G80"/>
  <c r="F80"/>
  <c r="B74"/>
  <c r="A74"/>
  <c r="J73"/>
  <c r="I73"/>
  <c r="H73"/>
  <c r="G73"/>
  <c r="F73"/>
  <c r="B65"/>
  <c r="A65"/>
  <c r="J64"/>
  <c r="I64"/>
  <c r="H64"/>
  <c r="G64"/>
  <c r="F64"/>
  <c r="B59"/>
  <c r="A59"/>
  <c r="J58"/>
  <c r="I58"/>
  <c r="H58"/>
  <c r="G58"/>
  <c r="F58"/>
  <c r="B51"/>
  <c r="A51"/>
  <c r="H50"/>
  <c r="B45"/>
  <c r="A45"/>
  <c r="B38"/>
  <c r="A38"/>
  <c r="J37"/>
  <c r="H37"/>
  <c r="G37"/>
  <c r="B31"/>
  <c r="A31"/>
  <c r="J24"/>
  <c r="I24"/>
  <c r="H24"/>
  <c r="G24"/>
  <c r="F24"/>
  <c r="B18"/>
  <c r="A18"/>
  <c r="F18"/>
  <c r="I45" l="1"/>
  <c r="J101"/>
  <c r="H113"/>
  <c r="J127"/>
  <c r="H141"/>
  <c r="L74"/>
  <c r="L141"/>
  <c r="I31"/>
  <c r="J74"/>
  <c r="I113"/>
  <c r="G127"/>
  <c r="L87"/>
  <c r="L31"/>
  <c r="L59"/>
  <c r="G74"/>
  <c r="I87"/>
  <c r="H101"/>
  <c r="J141"/>
  <c r="I141"/>
  <c r="L127"/>
  <c r="H127"/>
  <c r="L113"/>
  <c r="J113"/>
  <c r="L101"/>
  <c r="G101"/>
  <c r="H87"/>
  <c r="I74"/>
  <c r="F74"/>
  <c r="F59"/>
  <c r="L45"/>
  <c r="J45"/>
  <c r="F45"/>
  <c r="G31"/>
  <c r="H31"/>
  <c r="G45"/>
  <c r="L18"/>
  <c r="H59"/>
  <c r="G87"/>
  <c r="I59"/>
  <c r="F31"/>
  <c r="J31"/>
  <c r="H45"/>
  <c r="J59"/>
  <c r="G59"/>
  <c r="H74"/>
  <c r="J87"/>
  <c r="I101"/>
  <c r="G113"/>
  <c r="I127"/>
  <c r="G141"/>
  <c r="F87"/>
  <c r="F101"/>
  <c r="F113"/>
  <c r="F127"/>
  <c r="F141"/>
  <c r="I18"/>
  <c r="J18"/>
  <c r="H18"/>
  <c r="G18"/>
  <c r="I142" l="1"/>
  <c r="L142"/>
  <c r="G142"/>
  <c r="F142"/>
  <c r="J142"/>
  <c r="H142"/>
</calcChain>
</file>

<file path=xl/sharedStrings.xml><?xml version="1.0" encoding="utf-8"?>
<sst xmlns="http://schemas.openxmlformats.org/spreadsheetml/2006/main" count="289" uniqueCount="112">
  <si>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</si>
  <si>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</si>
  <si>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</si>
  <si>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</si>
  <si>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</si>
  <si>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</si>
  <si>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</si>
  <si>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</si>
  <si>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</si>
  <si>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</si>
  <si>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</si>
  <si>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</si>
  <si>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</si>
  <si>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</si>
  <si>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</si>
  <si>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</si>
  <si>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</si>
  <si>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</si>
  <si>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</si>
  <si>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</si>
  <si>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</si>
  <si>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</si>
  <si>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</si>
  <si>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</si>
  <si>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</si>
  <si>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</si>
  <si>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</si>
  <si>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</si>
  <si>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</si>
  <si>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</si>
  <si>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</si>
  <si>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</si>
  <si>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</si>
  <si>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</si>
  <si>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</si>
  <si>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</t>
  </si>
  <si>
    <t>Мясо свинины отварное</t>
  </si>
  <si>
    <t>Макаронные изделия отварные с маслом</t>
  </si>
  <si>
    <t>Компот из ягод</t>
  </si>
  <si>
    <t>Хлеб ржаной</t>
  </si>
  <si>
    <t>Рис припущенный</t>
  </si>
  <si>
    <t xml:space="preserve">Жаркое по-домашнему </t>
  </si>
  <si>
    <t xml:space="preserve">Напиток Ягодка </t>
  </si>
  <si>
    <t>Хлеб пшеничный</t>
  </si>
  <si>
    <t xml:space="preserve">2 блюдо </t>
  </si>
  <si>
    <t>Молоко сгущенное</t>
  </si>
  <si>
    <t>соус</t>
  </si>
  <si>
    <t>Чай с сахаром</t>
  </si>
  <si>
    <t>Гренки из пшеничного хлеба</t>
  </si>
  <si>
    <t xml:space="preserve">Компот из смеси сухофруктов </t>
  </si>
  <si>
    <t>овощи</t>
  </si>
  <si>
    <t>Пюре картофельное</t>
  </si>
  <si>
    <t>Суп с вермишелью</t>
  </si>
  <si>
    <t>Каша гречневая рассыпчатая</t>
  </si>
  <si>
    <t xml:space="preserve">Напиток из плодов шиповника </t>
  </si>
  <si>
    <t>Йогурт порционный</t>
  </si>
  <si>
    <t xml:space="preserve">Чай с молоком </t>
  </si>
  <si>
    <t>кисломолочный продукт</t>
  </si>
  <si>
    <t>Суп картофельный с бобовыми</t>
  </si>
  <si>
    <t>Картофель отварной</t>
  </si>
  <si>
    <t xml:space="preserve">Бутерброд с сыром </t>
  </si>
  <si>
    <t xml:space="preserve">1 блюдо </t>
  </si>
  <si>
    <t>сладкое</t>
  </si>
  <si>
    <t>Суп молочный с вермишелью</t>
  </si>
  <si>
    <t>Компот из яблок и ягод</t>
  </si>
  <si>
    <t xml:space="preserve">хлеб </t>
  </si>
  <si>
    <t>МАОУ "Гимназия № 41"</t>
  </si>
  <si>
    <t>директор</t>
  </si>
  <si>
    <t>А.В.Великов</t>
  </si>
  <si>
    <t>Чай с лимоном</t>
  </si>
  <si>
    <t>Омлет запеченный или паровой</t>
  </si>
  <si>
    <t>Печенье детское</t>
  </si>
  <si>
    <t>Борщ с капустой, картофелем, мясом, сметаной</t>
  </si>
  <si>
    <t>Каша пшенная молочная жидкая с маслом сливочным</t>
  </si>
  <si>
    <t>Котлета Деревенская</t>
  </si>
  <si>
    <t>фрукт</t>
  </si>
  <si>
    <t>Фрукт свежий</t>
  </si>
  <si>
    <t>Котлета рыбная Дружба</t>
  </si>
  <si>
    <t>Компот из свежих яблок</t>
  </si>
  <si>
    <t xml:space="preserve"> Хлеб ржаной</t>
  </si>
  <si>
    <t xml:space="preserve">Хлеб пшеничный </t>
  </si>
  <si>
    <t>Каша пшеничная молочная жидкая с маслом сливочным</t>
  </si>
  <si>
    <t>Кекс ванильный с изюмом</t>
  </si>
  <si>
    <t>Рис припущенный с овощами</t>
  </si>
  <si>
    <t>Каша Дружба (рис, пшено) молочная с маслом сливочным</t>
  </si>
  <si>
    <t>яичный продукт</t>
  </si>
  <si>
    <t>Яйцо отварное шт</t>
  </si>
  <si>
    <t>Блинчик с вишней</t>
  </si>
  <si>
    <t>Напиток Ягодка</t>
  </si>
  <si>
    <t>Макаронные изделия запеченные с сыром</t>
  </si>
  <si>
    <t>Суп Крестьянский с крупой, сметаной</t>
  </si>
  <si>
    <t>Биточек куриный</t>
  </si>
  <si>
    <t>Булгур с овощами</t>
  </si>
  <si>
    <t>Запеканка из творога</t>
  </si>
  <si>
    <t>Компот из кураги</t>
  </si>
  <si>
    <t>Суфле Рыбка (минтай)</t>
  </si>
  <si>
    <t>Кекс творожный</t>
  </si>
  <si>
    <t>Гуляш из мяса свинины</t>
  </si>
  <si>
    <t>Суп картофельный с рыбными консервами</t>
  </si>
  <si>
    <t>Птица запеченная</t>
  </si>
  <si>
    <t>Капуста квашеная с маслом и луком</t>
  </si>
  <si>
    <t>Суфле из творога</t>
  </si>
  <si>
    <t>Суп Детский</t>
  </si>
  <si>
    <t>Филе куриное, тушеное в томатном соусе</t>
  </si>
  <si>
    <t>Суп Здоровье</t>
  </si>
  <si>
    <t>Суп рассольник домашний со сметаной</t>
  </si>
  <si>
    <t>Плов из мяса птицы</t>
  </si>
  <si>
    <t>Компот из плодов шиповника</t>
  </si>
  <si>
    <t>Борщ с капустой и картофелем, мясом, сметаной</t>
  </si>
  <si>
    <t xml:space="preserve">Птица запеченная </t>
  </si>
  <si>
    <t>Щи из свежей капусты с картофелем, сметаной</t>
  </si>
  <si>
    <t>Каша гречневая жидкая молочная с маслом сливочным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</si>
</sst>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2" fontId="0" fillId="2" borderId="2" xfId="0" applyNumberForma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3" xfId="0" applyFill="1" applyBorder="1" applyAlignment="1">
      <alignment vertical="top" wrapText="1"/>
    </xf>
    <xf numFmtId="0" fontId="0" fillId="2" borderId="2" xfId="0" applyFill="1" applyBorder="1" applyAlignment="1">
      <alignment horizontal="center" vertical="top" wrapText="1"/>
    </xf>
    <xf numFmtId="3" fontId="0" fillId="2" borderId="2" xfId="0" applyNumberFormat="1" applyFill="1" applyBorder="1" applyAlignment="1">
      <alignment horizontal="center" vertical="top"/>
    </xf>
    <xf numFmtId="0" fontId="0" fillId="2" borderId="2" xfId="0" applyFill="1" applyBorder="1"/>
    <xf numFmtId="0" fontId="0" fillId="2" borderId="1" xfId="0" applyFill="1" applyBorder="1"/>
    <xf numFmtId="0" fontId="0" fillId="2" borderId="24" xfId="0" applyFill="1" applyBorder="1" applyAlignment="1">
      <alignment vertical="top" wrapText="1"/>
    </xf>
    <xf numFmtId="0" fontId="2" fillId="2" borderId="0" xfId="0" applyFont="1" applyFill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top"/>
    </xf>
    <xf numFmtId="0" fontId="0" fillId="2" borderId="4" xfId="0" applyFill="1" applyBorder="1"/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2" xfId="0" applyNumberFormat="1" applyFill="1" applyBorder="1" applyAlignment="1">
      <alignment horizontal="center" vertical="top"/>
    </xf>
    <xf numFmtId="0" fontId="2" fillId="4" borderId="0" xfId="0" applyFont="1" applyFill="1"/>
    <xf numFmtId="0" fontId="0" fillId="4" borderId="2" xfId="0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23" xfId="0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2"/>
  <sheetViews>
    <sheetView tabSelected="1" workbookViewId="0">
      <pane xSplit="4" ySplit="5" topLeftCell="E11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48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6" ht="15">
      <c r="A1" s="1" t="s">
        <v>7</v>
      </c>
      <c r="C1" s="82" t="s">
        <v>66</v>
      </c>
      <c r="D1" s="83"/>
      <c r="E1" s="83"/>
      <c r="F1" s="10" t="s">
        <v>16</v>
      </c>
      <c r="G1" s="48" t="s">
        <v>17</v>
      </c>
      <c r="H1" s="84" t="s">
        <v>67</v>
      </c>
      <c r="I1" s="84"/>
      <c r="J1" s="84"/>
      <c r="K1" s="84"/>
    </row>
    <row r="2" spans="1:16" ht="18">
      <c r="A2" s="33" t="s">
        <v>6</v>
      </c>
      <c r="C2" s="2"/>
      <c r="G2" s="48" t="s">
        <v>18</v>
      </c>
      <c r="H2" s="84" t="s">
        <v>68</v>
      </c>
      <c r="I2" s="84"/>
      <c r="J2" s="84"/>
      <c r="K2" s="84"/>
    </row>
    <row r="3" spans="1:16" ht="17.25" customHeight="1">
      <c r="A3" s="4" t="s">
        <v>8</v>
      </c>
      <c r="C3" s="2"/>
      <c r="D3" s="3"/>
      <c r="E3" s="36" t="s">
        <v>9</v>
      </c>
      <c r="G3" s="48" t="s">
        <v>19</v>
      </c>
      <c r="H3" s="46">
        <v>26</v>
      </c>
      <c r="I3" s="46">
        <v>1</v>
      </c>
      <c r="J3" s="47">
        <v>2026</v>
      </c>
      <c r="K3" s="1"/>
    </row>
    <row r="4" spans="1:16" ht="13.5" thickBot="1">
      <c r="C4" s="2"/>
      <c r="D4" s="4"/>
      <c r="H4" s="45" t="s">
        <v>32</v>
      </c>
      <c r="I4" s="45" t="s">
        <v>33</v>
      </c>
      <c r="J4" s="45" t="s">
        <v>34</v>
      </c>
    </row>
    <row r="5" spans="1:16" ht="34.5" thickBot="1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30</v>
      </c>
      <c r="G5" s="49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31</v>
      </c>
    </row>
    <row r="6" spans="1:16" ht="15">
      <c r="A6" s="18">
        <v>1</v>
      </c>
      <c r="B6" s="19">
        <v>1</v>
      </c>
      <c r="C6" s="20" t="s">
        <v>20</v>
      </c>
      <c r="D6" s="63" t="s">
        <v>21</v>
      </c>
      <c r="E6" s="37" t="s">
        <v>70</v>
      </c>
      <c r="F6" s="38">
        <v>200</v>
      </c>
      <c r="G6" s="50">
        <v>13.26</v>
      </c>
      <c r="H6" s="38">
        <v>15</v>
      </c>
      <c r="I6" s="38">
        <v>6.52</v>
      </c>
      <c r="J6" s="38">
        <v>273.5</v>
      </c>
      <c r="K6" s="39">
        <v>891</v>
      </c>
      <c r="L6" s="38">
        <v>85</v>
      </c>
    </row>
    <row r="7" spans="1:16" ht="15">
      <c r="A7" s="21"/>
      <c r="B7" s="13"/>
      <c r="C7" s="9"/>
      <c r="D7" s="62" t="s">
        <v>23</v>
      </c>
      <c r="E7" s="59" t="s">
        <v>35</v>
      </c>
      <c r="F7" s="60">
        <v>40</v>
      </c>
      <c r="G7" s="57">
        <v>2</v>
      </c>
      <c r="H7" s="58">
        <v>1</v>
      </c>
      <c r="I7" s="58">
        <v>16.66</v>
      </c>
      <c r="J7" s="58">
        <v>104.3</v>
      </c>
      <c r="K7" s="58">
        <v>693</v>
      </c>
      <c r="L7" s="55">
        <v>9</v>
      </c>
    </row>
    <row r="8" spans="1:16" ht="15">
      <c r="A8" s="21"/>
      <c r="B8" s="13"/>
      <c r="C8" s="9"/>
      <c r="D8" s="62" t="s">
        <v>22</v>
      </c>
      <c r="E8" s="40" t="s">
        <v>69</v>
      </c>
      <c r="F8" s="41">
        <v>200</v>
      </c>
      <c r="G8" s="57">
        <v>0.06</v>
      </c>
      <c r="H8" s="58"/>
      <c r="I8" s="58">
        <v>15.16</v>
      </c>
      <c r="J8" s="58">
        <v>59.9</v>
      </c>
      <c r="K8" s="58">
        <v>686</v>
      </c>
      <c r="L8" s="41">
        <v>12</v>
      </c>
    </row>
    <row r="9" spans="1:16" ht="15">
      <c r="A9" s="21"/>
      <c r="B9" s="13"/>
      <c r="C9" s="9"/>
      <c r="D9" s="5" t="s">
        <v>62</v>
      </c>
      <c r="E9" s="40" t="s">
        <v>71</v>
      </c>
      <c r="F9" s="41">
        <v>60</v>
      </c>
      <c r="G9" s="57">
        <v>3.5</v>
      </c>
      <c r="H9" s="73">
        <v>3</v>
      </c>
      <c r="I9" s="58">
        <v>34</v>
      </c>
      <c r="J9" s="58">
        <v>144.19999999999999</v>
      </c>
      <c r="K9" s="58">
        <v>1141.0899999999999</v>
      </c>
      <c r="L9" s="41">
        <v>22</v>
      </c>
    </row>
    <row r="10" spans="1:16" ht="15">
      <c r="A10" s="22"/>
      <c r="B10" s="15"/>
      <c r="C10" s="6"/>
      <c r="D10" s="16" t="s">
        <v>29</v>
      </c>
      <c r="E10" s="7"/>
      <c r="F10" s="17">
        <f>SUM(F6:F9)</f>
        <v>500</v>
      </c>
      <c r="G10" s="17">
        <f>SUM(G6:G9)</f>
        <v>18.82</v>
      </c>
      <c r="H10" s="17">
        <f>SUM(H6:H9)</f>
        <v>19</v>
      </c>
      <c r="I10" s="17">
        <f>SUM(I6:I9)</f>
        <v>72.34</v>
      </c>
      <c r="J10" s="17">
        <f>SUM(J6:J9)</f>
        <v>581.9</v>
      </c>
      <c r="K10" s="23"/>
      <c r="L10" s="17">
        <f>SUM(L6:L9)</f>
        <v>128</v>
      </c>
    </row>
    <row r="11" spans="1:16" ht="15">
      <c r="A11" s="21"/>
      <c r="B11" s="13"/>
      <c r="C11" s="9" t="s">
        <v>24</v>
      </c>
      <c r="D11" s="62" t="s">
        <v>25</v>
      </c>
      <c r="E11" s="59" t="s">
        <v>52</v>
      </c>
      <c r="F11" s="60">
        <v>250</v>
      </c>
      <c r="G11" s="57">
        <v>4.42</v>
      </c>
      <c r="H11" s="58">
        <v>4</v>
      </c>
      <c r="I11" s="58">
        <v>17.43</v>
      </c>
      <c r="J11" s="58">
        <v>100.8</v>
      </c>
      <c r="K11" s="58">
        <v>1039</v>
      </c>
      <c r="L11" s="55">
        <v>27</v>
      </c>
    </row>
    <row r="12" spans="1:16" ht="15">
      <c r="A12" s="21"/>
      <c r="B12" s="13"/>
      <c r="C12" s="9"/>
      <c r="D12" s="62" t="s">
        <v>25</v>
      </c>
      <c r="E12" s="59" t="s">
        <v>36</v>
      </c>
      <c r="F12" s="60">
        <v>10</v>
      </c>
      <c r="G12" s="57">
        <v>2.31</v>
      </c>
      <c r="H12" s="58">
        <v>3</v>
      </c>
      <c r="I12" s="58"/>
      <c r="J12" s="58">
        <v>35.200000000000003</v>
      </c>
      <c r="K12" s="58">
        <v>1053.02</v>
      </c>
      <c r="L12" s="55">
        <v>20</v>
      </c>
    </row>
    <row r="13" spans="1:16" ht="15">
      <c r="A13" s="21"/>
      <c r="B13" s="13"/>
      <c r="C13" s="9"/>
      <c r="D13" s="62" t="s">
        <v>26</v>
      </c>
      <c r="E13" s="59" t="s">
        <v>99</v>
      </c>
      <c r="F13" s="60">
        <v>90</v>
      </c>
      <c r="G13" s="57">
        <v>12</v>
      </c>
      <c r="H13" s="58">
        <v>15</v>
      </c>
      <c r="I13" s="58">
        <v>1.1000000000000001</v>
      </c>
      <c r="J13" s="58">
        <v>330.9</v>
      </c>
      <c r="K13" s="58">
        <v>1237</v>
      </c>
      <c r="L13" s="55">
        <v>60</v>
      </c>
    </row>
    <row r="14" spans="1:16" ht="15">
      <c r="A14" s="21"/>
      <c r="B14" s="13"/>
      <c r="C14" s="9"/>
      <c r="D14" s="62" t="s">
        <v>27</v>
      </c>
      <c r="E14" s="59" t="s">
        <v>51</v>
      </c>
      <c r="F14" s="60">
        <v>150</v>
      </c>
      <c r="G14" s="57">
        <v>3.26</v>
      </c>
      <c r="H14" s="58">
        <v>4</v>
      </c>
      <c r="I14" s="58">
        <v>22.03</v>
      </c>
      <c r="J14" s="58">
        <v>147</v>
      </c>
      <c r="K14" s="58">
        <v>995</v>
      </c>
      <c r="L14" s="74">
        <v>25</v>
      </c>
      <c r="P14" s="72"/>
    </row>
    <row r="15" spans="1:16" ht="15">
      <c r="A15" s="21"/>
      <c r="B15" s="13"/>
      <c r="C15" s="9"/>
      <c r="D15" s="62" t="s">
        <v>28</v>
      </c>
      <c r="E15" s="59" t="s">
        <v>49</v>
      </c>
      <c r="F15" s="60">
        <v>200</v>
      </c>
      <c r="G15" s="57">
        <v>0.35</v>
      </c>
      <c r="H15" s="58"/>
      <c r="I15" s="58">
        <v>24.36</v>
      </c>
      <c r="J15" s="58">
        <v>101.7</v>
      </c>
      <c r="K15" s="58">
        <v>928</v>
      </c>
      <c r="L15" s="55">
        <v>23</v>
      </c>
    </row>
    <row r="16" spans="1:16" ht="15">
      <c r="A16" s="21"/>
      <c r="B16" s="13"/>
      <c r="C16" s="9"/>
      <c r="D16" s="62" t="s">
        <v>23</v>
      </c>
      <c r="E16" s="59" t="s">
        <v>39</v>
      </c>
      <c r="F16" s="60">
        <v>40</v>
      </c>
      <c r="G16" s="57">
        <v>3.4</v>
      </c>
      <c r="H16" s="58">
        <v>1</v>
      </c>
      <c r="I16" s="58">
        <v>19.399999999999999</v>
      </c>
      <c r="J16" s="58">
        <v>103.6</v>
      </c>
      <c r="K16" s="58">
        <v>1148</v>
      </c>
      <c r="L16" s="55">
        <v>5</v>
      </c>
    </row>
    <row r="17" spans="1:12" ht="15">
      <c r="A17" s="22"/>
      <c r="B17" s="15"/>
      <c r="C17" s="6"/>
      <c r="D17" s="16" t="s">
        <v>29</v>
      </c>
      <c r="E17" s="7"/>
      <c r="F17" s="56">
        <f>SUM(F11:F16)</f>
        <v>740</v>
      </c>
      <c r="G17" s="17">
        <f>SUM(G11:G16)</f>
        <v>25.740000000000002</v>
      </c>
      <c r="H17" s="17">
        <f>SUM(H11:H16)</f>
        <v>27</v>
      </c>
      <c r="I17" s="17">
        <f>SUM(I11:I16)</f>
        <v>84.32</v>
      </c>
      <c r="J17" s="17">
        <f>SUM(J11:J16)</f>
        <v>819.2</v>
      </c>
      <c r="K17" s="23"/>
      <c r="L17" s="17">
        <f>SUM(L11:L16)</f>
        <v>160</v>
      </c>
    </row>
    <row r="18" spans="1:12" ht="15.75" thickBot="1">
      <c r="A18" s="27">
        <f>A6</f>
        <v>1</v>
      </c>
      <c r="B18" s="28">
        <f>B6</f>
        <v>1</v>
      </c>
      <c r="C18" s="79" t="s">
        <v>4</v>
      </c>
      <c r="D18" s="80"/>
      <c r="E18" s="29"/>
      <c r="F18" s="30">
        <f>F17+F10</f>
        <v>1240</v>
      </c>
      <c r="G18" s="30">
        <f>G10+G17</f>
        <v>44.56</v>
      </c>
      <c r="H18" s="30">
        <f>H10+H17</f>
        <v>46</v>
      </c>
      <c r="I18" s="30">
        <f>I10+I17</f>
        <v>156.66</v>
      </c>
      <c r="J18" s="30">
        <f>J10+J17</f>
        <v>1401.1</v>
      </c>
      <c r="K18" s="30"/>
      <c r="L18" s="30">
        <f>L10+L17</f>
        <v>288</v>
      </c>
    </row>
    <row r="19" spans="1:12" ht="15">
      <c r="A19" s="12">
        <v>1</v>
      </c>
      <c r="B19" s="13">
        <v>2</v>
      </c>
      <c r="C19" s="20" t="s">
        <v>20</v>
      </c>
      <c r="D19" s="63" t="s">
        <v>21</v>
      </c>
      <c r="E19" s="64" t="s">
        <v>74</v>
      </c>
      <c r="F19" s="70">
        <v>90</v>
      </c>
      <c r="G19" s="57">
        <v>14.15</v>
      </c>
      <c r="H19" s="58">
        <v>10.75</v>
      </c>
      <c r="I19" s="58">
        <v>8.5</v>
      </c>
      <c r="J19" s="58">
        <v>199.9</v>
      </c>
      <c r="K19" s="58">
        <v>1027.5999999999999</v>
      </c>
      <c r="L19" s="55">
        <v>82</v>
      </c>
    </row>
    <row r="20" spans="1:12" ht="15">
      <c r="A20" s="12"/>
      <c r="B20" s="13"/>
      <c r="C20" s="9"/>
      <c r="D20" s="68" t="s">
        <v>21</v>
      </c>
      <c r="E20" s="59" t="s">
        <v>40</v>
      </c>
      <c r="F20" s="60">
        <v>150</v>
      </c>
      <c r="G20" s="57">
        <v>3.6</v>
      </c>
      <c r="H20" s="58">
        <v>6</v>
      </c>
      <c r="I20" s="58">
        <v>37.049999999999997</v>
      </c>
      <c r="J20" s="58">
        <v>220.4</v>
      </c>
      <c r="K20" s="58">
        <v>512</v>
      </c>
      <c r="L20" s="55">
        <v>22</v>
      </c>
    </row>
    <row r="21" spans="1:12" ht="15">
      <c r="A21" s="12"/>
      <c r="B21" s="13"/>
      <c r="C21" s="9"/>
      <c r="D21" s="62" t="s">
        <v>50</v>
      </c>
      <c r="E21" s="59" t="s">
        <v>100</v>
      </c>
      <c r="F21" s="60">
        <v>40</v>
      </c>
      <c r="G21" s="57">
        <v>0.48</v>
      </c>
      <c r="H21" s="58">
        <v>2</v>
      </c>
      <c r="I21" s="58">
        <v>2.54</v>
      </c>
      <c r="J21" s="58">
        <v>26.5</v>
      </c>
      <c r="K21" s="58">
        <v>1793</v>
      </c>
      <c r="L21" s="55">
        <v>10</v>
      </c>
    </row>
    <row r="22" spans="1:12" ht="15">
      <c r="A22" s="12"/>
      <c r="B22" s="13"/>
      <c r="C22" s="9"/>
      <c r="D22" s="62" t="s">
        <v>22</v>
      </c>
      <c r="E22" s="59" t="s">
        <v>47</v>
      </c>
      <c r="F22" s="60">
        <v>200</v>
      </c>
      <c r="G22" s="57"/>
      <c r="H22" s="58"/>
      <c r="I22" s="58">
        <v>16</v>
      </c>
      <c r="J22" s="58">
        <v>63.8</v>
      </c>
      <c r="K22" s="58">
        <v>1188</v>
      </c>
      <c r="L22" s="55">
        <v>5</v>
      </c>
    </row>
    <row r="23" spans="1:12" ht="15">
      <c r="A23" s="12"/>
      <c r="B23" s="13"/>
      <c r="C23" s="9"/>
      <c r="D23" s="62" t="s">
        <v>23</v>
      </c>
      <c r="E23" s="59" t="s">
        <v>35</v>
      </c>
      <c r="F23" s="60">
        <v>20</v>
      </c>
      <c r="G23" s="57">
        <v>1</v>
      </c>
      <c r="H23" s="58">
        <v>1</v>
      </c>
      <c r="I23" s="58">
        <v>8.33</v>
      </c>
      <c r="J23" s="58">
        <v>52.2</v>
      </c>
      <c r="K23" s="58">
        <v>693</v>
      </c>
      <c r="L23" s="55">
        <v>9</v>
      </c>
    </row>
    <row r="24" spans="1:12" ht="15">
      <c r="A24" s="14"/>
      <c r="B24" s="15"/>
      <c r="C24" s="6"/>
      <c r="D24" s="16" t="s">
        <v>29</v>
      </c>
      <c r="E24" s="7"/>
      <c r="F24" s="75">
        <f>SUM(F19:F23)</f>
        <v>500</v>
      </c>
      <c r="G24" s="17">
        <f>SUM(G19:G23)</f>
        <v>19.23</v>
      </c>
      <c r="H24" s="17">
        <f>SUM(H19:H23)</f>
        <v>19.75</v>
      </c>
      <c r="I24" s="17">
        <f>SUM(I19:I23)</f>
        <v>72.42</v>
      </c>
      <c r="J24" s="17">
        <f>SUM(J19:J23)</f>
        <v>562.80000000000007</v>
      </c>
      <c r="K24" s="23"/>
      <c r="L24" s="17">
        <f>SUM(L19:L23)</f>
        <v>128</v>
      </c>
    </row>
    <row r="25" spans="1:12" ht="15">
      <c r="A25" s="12">
        <v>1</v>
      </c>
      <c r="B25" s="13">
        <v>2</v>
      </c>
      <c r="C25" s="9" t="s">
        <v>24</v>
      </c>
      <c r="D25" s="62" t="s">
        <v>25</v>
      </c>
      <c r="E25" s="59" t="s">
        <v>72</v>
      </c>
      <c r="F25" s="60">
        <v>250</v>
      </c>
      <c r="G25" s="58">
        <v>8.65</v>
      </c>
      <c r="H25" s="58">
        <v>8</v>
      </c>
      <c r="I25" s="58">
        <v>17.54</v>
      </c>
      <c r="J25" s="58">
        <v>123.6</v>
      </c>
      <c r="K25" s="71">
        <v>1021.15</v>
      </c>
      <c r="L25" s="55">
        <v>47</v>
      </c>
    </row>
    <row r="26" spans="1:12" ht="15">
      <c r="A26" s="12"/>
      <c r="B26" s="13"/>
      <c r="C26" s="9"/>
      <c r="D26" s="62" t="s">
        <v>44</v>
      </c>
      <c r="E26" s="59" t="s">
        <v>41</v>
      </c>
      <c r="F26" s="60">
        <v>200</v>
      </c>
      <c r="G26" s="58">
        <v>13.22</v>
      </c>
      <c r="H26" s="58">
        <v>16.600000000000001</v>
      </c>
      <c r="I26" s="58">
        <v>42.74</v>
      </c>
      <c r="J26" s="58">
        <v>420</v>
      </c>
      <c r="K26" s="58">
        <v>893.01</v>
      </c>
      <c r="L26" s="55">
        <v>86</v>
      </c>
    </row>
    <row r="27" spans="1:12" ht="15">
      <c r="A27" s="12"/>
      <c r="B27" s="13"/>
      <c r="C27" s="9"/>
      <c r="D27" s="62" t="s">
        <v>28</v>
      </c>
      <c r="E27" s="59" t="s">
        <v>42</v>
      </c>
      <c r="F27" s="60">
        <v>200</v>
      </c>
      <c r="G27" s="58">
        <v>0.12</v>
      </c>
      <c r="H27" s="58"/>
      <c r="I27" s="58">
        <v>14.85</v>
      </c>
      <c r="J27" s="58">
        <v>61.1</v>
      </c>
      <c r="K27" s="58">
        <v>930</v>
      </c>
      <c r="L27" s="55">
        <v>21</v>
      </c>
    </row>
    <row r="28" spans="1:12" ht="15">
      <c r="A28" s="12"/>
      <c r="B28" s="13"/>
      <c r="C28" s="9"/>
      <c r="D28" s="62" t="s">
        <v>23</v>
      </c>
      <c r="E28" s="59" t="s">
        <v>43</v>
      </c>
      <c r="F28" s="60">
        <v>25</v>
      </c>
      <c r="G28" s="57">
        <v>2.0299999999999998</v>
      </c>
      <c r="H28" s="58"/>
      <c r="I28" s="58">
        <v>12.2</v>
      </c>
      <c r="J28" s="58">
        <v>60.5</v>
      </c>
      <c r="K28" s="58">
        <v>894.01</v>
      </c>
      <c r="L28" s="66">
        <v>3</v>
      </c>
    </row>
    <row r="29" spans="1:12" ht="15">
      <c r="A29" s="12"/>
      <c r="B29" s="13"/>
      <c r="C29" s="9"/>
      <c r="D29" s="62" t="s">
        <v>23</v>
      </c>
      <c r="E29" s="59" t="s">
        <v>39</v>
      </c>
      <c r="F29" s="60">
        <v>25</v>
      </c>
      <c r="G29" s="57">
        <v>2.13</v>
      </c>
      <c r="H29" s="58">
        <v>1</v>
      </c>
      <c r="I29" s="58">
        <v>12.13</v>
      </c>
      <c r="J29" s="58">
        <v>64.8</v>
      </c>
      <c r="K29" s="76">
        <v>1147</v>
      </c>
      <c r="L29" s="55">
        <v>3</v>
      </c>
    </row>
    <row r="30" spans="1:12" ht="15">
      <c r="A30" s="14"/>
      <c r="B30" s="15"/>
      <c r="C30" s="6"/>
      <c r="D30" s="16" t="s">
        <v>29</v>
      </c>
      <c r="E30" s="7"/>
      <c r="F30" s="75">
        <f>SUM(F25:F29)</f>
        <v>700</v>
      </c>
      <c r="G30" s="52">
        <v>26.15</v>
      </c>
      <c r="H30" s="17">
        <v>25.6</v>
      </c>
      <c r="I30" s="17">
        <f>SUM(I25:I29)</f>
        <v>99.46</v>
      </c>
      <c r="J30" s="17">
        <v>730</v>
      </c>
      <c r="K30" s="23"/>
      <c r="L30" s="17">
        <f>SUM(L25:L29)</f>
        <v>160</v>
      </c>
    </row>
    <row r="31" spans="1:12" ht="15.75" customHeight="1" thickBot="1">
      <c r="A31" s="31">
        <f>A19</f>
        <v>1</v>
      </c>
      <c r="B31" s="31">
        <f>B19</f>
        <v>2</v>
      </c>
      <c r="C31" s="79" t="s">
        <v>4</v>
      </c>
      <c r="D31" s="80"/>
      <c r="E31" s="29"/>
      <c r="F31" s="30">
        <f>F24+F30</f>
        <v>1200</v>
      </c>
      <c r="G31" s="53">
        <f>G24+G30</f>
        <v>45.379999999999995</v>
      </c>
      <c r="H31" s="30">
        <f>H24+H30</f>
        <v>45.35</v>
      </c>
      <c r="I31" s="30">
        <f>I24+I30</f>
        <v>171.88</v>
      </c>
      <c r="J31" s="30">
        <f>J24+J30</f>
        <v>1292.8000000000002</v>
      </c>
      <c r="K31" s="30"/>
      <c r="L31" s="30">
        <f>L24+L30</f>
        <v>288</v>
      </c>
    </row>
    <row r="32" spans="1:12" ht="15">
      <c r="A32" s="18">
        <v>1</v>
      </c>
      <c r="B32" s="19">
        <v>3</v>
      </c>
      <c r="C32" s="20" t="s">
        <v>20</v>
      </c>
      <c r="D32" s="63" t="s">
        <v>21</v>
      </c>
      <c r="E32" s="64" t="s">
        <v>73</v>
      </c>
      <c r="F32" s="70">
        <v>200</v>
      </c>
      <c r="G32" s="57">
        <v>7.19</v>
      </c>
      <c r="H32" s="58">
        <v>8</v>
      </c>
      <c r="I32" s="58">
        <v>31.79</v>
      </c>
      <c r="J32" s="58">
        <v>242.6</v>
      </c>
      <c r="K32" s="58">
        <v>883</v>
      </c>
      <c r="L32" s="55">
        <v>39</v>
      </c>
    </row>
    <row r="33" spans="1:12" ht="15">
      <c r="A33" s="21"/>
      <c r="B33" s="13"/>
      <c r="C33" s="9"/>
      <c r="D33" s="5" t="s">
        <v>57</v>
      </c>
      <c r="E33" s="59" t="s">
        <v>101</v>
      </c>
      <c r="F33" s="60">
        <v>60</v>
      </c>
      <c r="G33" s="58">
        <v>5.36</v>
      </c>
      <c r="H33" s="58">
        <v>5</v>
      </c>
      <c r="I33" s="58">
        <v>6.67</v>
      </c>
      <c r="J33" s="58">
        <v>104.2</v>
      </c>
      <c r="K33" s="58">
        <v>1478</v>
      </c>
      <c r="L33" s="55">
        <v>65</v>
      </c>
    </row>
    <row r="34" spans="1:12" ht="15">
      <c r="A34" s="21"/>
      <c r="B34" s="13"/>
      <c r="C34" s="9"/>
      <c r="D34" s="62" t="s">
        <v>46</v>
      </c>
      <c r="E34" s="59" t="s">
        <v>45</v>
      </c>
      <c r="F34" s="60">
        <v>20</v>
      </c>
      <c r="G34" s="57">
        <v>1.58</v>
      </c>
      <c r="H34" s="58">
        <v>2</v>
      </c>
      <c r="I34" s="58">
        <v>9.5500000000000007</v>
      </c>
      <c r="J34" s="58">
        <v>64.2</v>
      </c>
      <c r="K34" s="58">
        <v>902</v>
      </c>
      <c r="L34" s="55">
        <v>10</v>
      </c>
    </row>
    <row r="35" spans="1:12" ht="15">
      <c r="A35" s="21"/>
      <c r="B35" s="13"/>
      <c r="C35" s="9"/>
      <c r="D35" s="62" t="s">
        <v>22</v>
      </c>
      <c r="E35" s="59" t="s">
        <v>47</v>
      </c>
      <c r="F35" s="60">
        <v>200</v>
      </c>
      <c r="G35" s="57"/>
      <c r="H35" s="58"/>
      <c r="I35" s="58">
        <v>16</v>
      </c>
      <c r="J35" s="58">
        <v>63.8</v>
      </c>
      <c r="K35" s="58">
        <v>1188</v>
      </c>
      <c r="L35" s="55">
        <v>5</v>
      </c>
    </row>
    <row r="36" spans="1:12" ht="15">
      <c r="A36" s="21"/>
      <c r="B36" s="13"/>
      <c r="C36" s="9"/>
      <c r="D36" s="65" t="s">
        <v>23</v>
      </c>
      <c r="E36" s="59" t="s">
        <v>35</v>
      </c>
      <c r="F36" s="60">
        <v>30</v>
      </c>
      <c r="G36" s="58">
        <v>1.5</v>
      </c>
      <c r="H36" s="58">
        <v>1</v>
      </c>
      <c r="I36" s="58">
        <v>12.5</v>
      </c>
      <c r="J36" s="58">
        <v>78.2</v>
      </c>
      <c r="K36" s="71">
        <v>693</v>
      </c>
      <c r="L36" s="55">
        <v>9</v>
      </c>
    </row>
    <row r="37" spans="1:12" ht="15">
      <c r="A37" s="22"/>
      <c r="B37" s="15"/>
      <c r="C37" s="6"/>
      <c r="D37" s="16" t="s">
        <v>29</v>
      </c>
      <c r="E37" s="7"/>
      <c r="F37" s="17">
        <f>SUM(F32:F36)</f>
        <v>510</v>
      </c>
      <c r="G37" s="17">
        <f>SUM(G32:G36)</f>
        <v>15.63</v>
      </c>
      <c r="H37" s="17">
        <f>SUM(H32:H36)</f>
        <v>16</v>
      </c>
      <c r="I37" s="17">
        <f>SUM(I32:I36)</f>
        <v>76.510000000000005</v>
      </c>
      <c r="J37" s="17">
        <f>SUM(J32:J36)</f>
        <v>553</v>
      </c>
      <c r="K37" s="23"/>
      <c r="L37" s="17">
        <f>SUM(L32:L36)</f>
        <v>128</v>
      </c>
    </row>
    <row r="38" spans="1:12" ht="15">
      <c r="A38" s="24">
        <f>A32</f>
        <v>1</v>
      </c>
      <c r="B38" s="11">
        <f>B32</f>
        <v>3</v>
      </c>
      <c r="C38" s="8" t="s">
        <v>24</v>
      </c>
      <c r="D38" s="62" t="s">
        <v>25</v>
      </c>
      <c r="E38" s="59" t="s">
        <v>102</v>
      </c>
      <c r="F38" s="60">
        <v>250</v>
      </c>
      <c r="G38" s="57">
        <v>6.09</v>
      </c>
      <c r="H38" s="58">
        <v>7</v>
      </c>
      <c r="I38" s="58">
        <v>20.51</v>
      </c>
      <c r="J38" s="58">
        <v>257.7</v>
      </c>
      <c r="K38" s="58">
        <v>1180.01</v>
      </c>
      <c r="L38" s="55">
        <v>47</v>
      </c>
    </row>
    <row r="39" spans="1:12" ht="15">
      <c r="A39" s="21"/>
      <c r="B39" s="13"/>
      <c r="C39" s="9"/>
      <c r="D39" s="62" t="s">
        <v>26</v>
      </c>
      <c r="E39" s="59" t="s">
        <v>91</v>
      </c>
      <c r="F39" s="60">
        <v>90</v>
      </c>
      <c r="G39" s="57">
        <v>10.74</v>
      </c>
      <c r="H39" s="58">
        <v>13</v>
      </c>
      <c r="I39" s="58">
        <v>4.41</v>
      </c>
      <c r="J39" s="58">
        <v>191.7</v>
      </c>
      <c r="K39" s="58">
        <v>1308.02</v>
      </c>
      <c r="L39" s="55">
        <v>62</v>
      </c>
    </row>
    <row r="40" spans="1:12" ht="15">
      <c r="A40" s="21"/>
      <c r="B40" s="13"/>
      <c r="C40" s="9"/>
      <c r="D40" s="62" t="s">
        <v>27</v>
      </c>
      <c r="E40" s="59" t="s">
        <v>53</v>
      </c>
      <c r="F40" s="60">
        <v>150</v>
      </c>
      <c r="G40" s="57">
        <v>5.32</v>
      </c>
      <c r="H40" s="58">
        <v>6</v>
      </c>
      <c r="I40" s="58">
        <v>38.619999999999997</v>
      </c>
      <c r="J40" s="58">
        <v>284.60000000000002</v>
      </c>
      <c r="K40" s="58">
        <v>998</v>
      </c>
      <c r="L40" s="55">
        <v>25</v>
      </c>
    </row>
    <row r="41" spans="1:12" ht="15">
      <c r="A41" s="21"/>
      <c r="B41" s="13"/>
      <c r="C41" s="9"/>
      <c r="D41" s="62" t="s">
        <v>28</v>
      </c>
      <c r="E41" s="59" t="s">
        <v>54</v>
      </c>
      <c r="F41" s="60">
        <v>200</v>
      </c>
      <c r="G41" s="57">
        <v>0.68</v>
      </c>
      <c r="H41" s="58"/>
      <c r="I41" s="58">
        <v>27.62</v>
      </c>
      <c r="J41" s="58">
        <v>128.6</v>
      </c>
      <c r="K41" s="58">
        <v>894.01</v>
      </c>
      <c r="L41" s="55">
        <v>20</v>
      </c>
    </row>
    <row r="42" spans="1:12" ht="15">
      <c r="A42" s="21"/>
      <c r="B42" s="13"/>
      <c r="C42" s="9"/>
      <c r="D42" s="62" t="s">
        <v>23</v>
      </c>
      <c r="E42" s="59" t="s">
        <v>43</v>
      </c>
      <c r="F42" s="60">
        <v>25</v>
      </c>
      <c r="G42" s="57">
        <v>2.0299999999999998</v>
      </c>
      <c r="H42" s="58"/>
      <c r="I42" s="58">
        <v>12.2</v>
      </c>
      <c r="J42" s="58">
        <v>60.5</v>
      </c>
      <c r="K42" s="58">
        <v>1147</v>
      </c>
      <c r="L42" s="55">
        <v>3</v>
      </c>
    </row>
    <row r="43" spans="1:12" ht="15">
      <c r="A43" s="21"/>
      <c r="B43" s="13"/>
      <c r="C43" s="9"/>
      <c r="D43" s="62" t="s">
        <v>23</v>
      </c>
      <c r="E43" s="59" t="s">
        <v>39</v>
      </c>
      <c r="F43" s="60">
        <v>25</v>
      </c>
      <c r="G43" s="57">
        <v>2.13</v>
      </c>
      <c r="H43" s="58">
        <v>1</v>
      </c>
      <c r="I43" s="58">
        <v>12.13</v>
      </c>
      <c r="J43" s="58">
        <v>64.8</v>
      </c>
      <c r="K43" s="76"/>
      <c r="L43" s="55">
        <v>3</v>
      </c>
    </row>
    <row r="44" spans="1:12" ht="15">
      <c r="A44" s="22"/>
      <c r="B44" s="15"/>
      <c r="C44" s="6"/>
      <c r="D44" s="16" t="s">
        <v>29</v>
      </c>
      <c r="E44" s="7"/>
      <c r="F44" s="17">
        <f>SUM(F38:F43)</f>
        <v>740</v>
      </c>
      <c r="G44" s="17">
        <f>SUM(G38:G43)</f>
        <v>26.99</v>
      </c>
      <c r="H44" s="17">
        <f>SUM(H38:H43)</f>
        <v>27</v>
      </c>
      <c r="I44" s="17">
        <f>SUM(I38:I43)</f>
        <v>115.49</v>
      </c>
      <c r="J44" s="17">
        <f>SUM(J38:J43)</f>
        <v>987.9</v>
      </c>
      <c r="K44" s="23"/>
      <c r="L44" s="17">
        <f>SUM(L38:L43)</f>
        <v>160</v>
      </c>
    </row>
    <row r="45" spans="1:12" ht="15.75" customHeight="1" thickBot="1">
      <c r="A45" s="27">
        <f>A32</f>
        <v>1</v>
      </c>
      <c r="B45" s="28">
        <f>B32</f>
        <v>3</v>
      </c>
      <c r="C45" s="79" t="s">
        <v>4</v>
      </c>
      <c r="D45" s="80"/>
      <c r="E45" s="29"/>
      <c r="F45" s="30">
        <f>F37+F44</f>
        <v>1250</v>
      </c>
      <c r="G45" s="30">
        <f>G37+G44</f>
        <v>42.62</v>
      </c>
      <c r="H45" s="30">
        <f>H37+H44</f>
        <v>43</v>
      </c>
      <c r="I45" s="30">
        <f>I37+I44</f>
        <v>192</v>
      </c>
      <c r="J45" s="30">
        <f>J37+J44</f>
        <v>1540.9</v>
      </c>
      <c r="K45" s="30"/>
      <c r="L45" s="30">
        <f>L37+L44</f>
        <v>288</v>
      </c>
    </row>
    <row r="46" spans="1:12" ht="15">
      <c r="A46" s="18">
        <v>1</v>
      </c>
      <c r="B46" s="19">
        <v>4</v>
      </c>
      <c r="C46" s="20" t="s">
        <v>20</v>
      </c>
      <c r="D46" s="63" t="s">
        <v>21</v>
      </c>
      <c r="E46" s="64" t="s">
        <v>63</v>
      </c>
      <c r="F46" s="70">
        <v>200</v>
      </c>
      <c r="G46" s="57">
        <v>9.42</v>
      </c>
      <c r="H46" s="58">
        <v>10.9</v>
      </c>
      <c r="I46" s="58">
        <v>26.82</v>
      </c>
      <c r="J46" s="58">
        <v>198.2</v>
      </c>
      <c r="K46" s="58">
        <v>1284</v>
      </c>
      <c r="L46" s="55">
        <v>47</v>
      </c>
    </row>
    <row r="47" spans="1:12" ht="15">
      <c r="A47" s="21"/>
      <c r="B47" s="13"/>
      <c r="C47" s="9"/>
      <c r="D47" s="62" t="s">
        <v>23</v>
      </c>
      <c r="E47" s="59" t="s">
        <v>60</v>
      </c>
      <c r="F47" s="60">
        <v>40</v>
      </c>
      <c r="G47" s="57">
        <v>5.58</v>
      </c>
      <c r="H47" s="58">
        <v>5</v>
      </c>
      <c r="I47" s="58">
        <v>15.71</v>
      </c>
      <c r="J47" s="58">
        <v>148.30000000000001</v>
      </c>
      <c r="K47" s="58">
        <v>810</v>
      </c>
      <c r="L47" s="55">
        <v>35</v>
      </c>
    </row>
    <row r="48" spans="1:12" ht="15">
      <c r="A48" s="21"/>
      <c r="B48" s="13"/>
      <c r="C48" s="9"/>
      <c r="D48" s="62" t="s">
        <v>22</v>
      </c>
      <c r="E48" s="59" t="s">
        <v>69</v>
      </c>
      <c r="F48" s="60">
        <v>200</v>
      </c>
      <c r="G48" s="57">
        <v>0.09</v>
      </c>
      <c r="H48" s="58"/>
      <c r="I48" s="58">
        <v>15.16</v>
      </c>
      <c r="J48" s="58">
        <v>79.8</v>
      </c>
      <c r="K48" s="58">
        <v>483</v>
      </c>
      <c r="L48" s="55">
        <v>10</v>
      </c>
    </row>
    <row r="49" spans="1:12" ht="15">
      <c r="A49" s="21"/>
      <c r="B49" s="13"/>
      <c r="C49" s="9"/>
      <c r="D49" s="62" t="s">
        <v>75</v>
      </c>
      <c r="E49" s="59" t="s">
        <v>76</v>
      </c>
      <c r="F49" s="60">
        <v>100</v>
      </c>
      <c r="G49" s="57">
        <v>0.4</v>
      </c>
      <c r="H49" s="58"/>
      <c r="I49" s="58">
        <v>9.8000000000000007</v>
      </c>
      <c r="J49" s="58">
        <v>56</v>
      </c>
      <c r="K49" s="67">
        <v>976.04</v>
      </c>
      <c r="L49" s="55">
        <v>36</v>
      </c>
    </row>
    <row r="50" spans="1:12" ht="15">
      <c r="A50" s="22"/>
      <c r="B50" s="15"/>
      <c r="C50" s="6"/>
      <c r="D50" s="16" t="s">
        <v>29</v>
      </c>
      <c r="E50" s="7"/>
      <c r="F50" s="17">
        <f>SUM(F46:F49)</f>
        <v>540</v>
      </c>
      <c r="G50" s="17">
        <f>SUM(G46:G49)</f>
        <v>15.49</v>
      </c>
      <c r="H50" s="17">
        <f>SUM(H46:H48)</f>
        <v>15.9</v>
      </c>
      <c r="I50" s="17">
        <f>SUM(I46:I49)</f>
        <v>67.489999999999995</v>
      </c>
      <c r="J50" s="17">
        <f>SUM(J46:J49)</f>
        <v>482.3</v>
      </c>
      <c r="K50" s="23"/>
      <c r="L50" s="17">
        <f>SUM(L46:L49)</f>
        <v>128</v>
      </c>
    </row>
    <row r="51" spans="1:12" ht="15">
      <c r="A51" s="24">
        <f>A46</f>
        <v>1</v>
      </c>
      <c r="B51" s="11">
        <f>B46</f>
        <v>4</v>
      </c>
      <c r="C51" s="8" t="s">
        <v>24</v>
      </c>
      <c r="D51" s="62" t="s">
        <v>25</v>
      </c>
      <c r="E51" s="59" t="s">
        <v>110</v>
      </c>
      <c r="F51" s="60">
        <v>250</v>
      </c>
      <c r="G51" s="57">
        <v>1.9</v>
      </c>
      <c r="H51" s="58">
        <v>6</v>
      </c>
      <c r="I51" s="58">
        <v>9.14</v>
      </c>
      <c r="J51" s="58">
        <v>132.5</v>
      </c>
      <c r="K51" s="58">
        <v>124</v>
      </c>
      <c r="L51" s="66">
        <v>25</v>
      </c>
    </row>
    <row r="52" spans="1:12" ht="15">
      <c r="A52" s="21"/>
      <c r="B52" s="13"/>
      <c r="C52" s="9"/>
      <c r="D52" s="62" t="s">
        <v>25</v>
      </c>
      <c r="E52" s="59" t="s">
        <v>36</v>
      </c>
      <c r="F52" s="60">
        <v>10</v>
      </c>
      <c r="G52" s="57">
        <v>2.31</v>
      </c>
      <c r="H52" s="58">
        <v>3</v>
      </c>
      <c r="I52" s="58">
        <v>0</v>
      </c>
      <c r="J52" s="58">
        <v>35.200000000000003</v>
      </c>
      <c r="K52" s="58">
        <v>1053.02</v>
      </c>
      <c r="L52" s="66">
        <v>22</v>
      </c>
    </row>
    <row r="53" spans="1:12" ht="15">
      <c r="A53" s="21"/>
      <c r="B53" s="13"/>
      <c r="C53" s="9"/>
      <c r="D53" s="62" t="s">
        <v>26</v>
      </c>
      <c r="E53" s="59" t="s">
        <v>77</v>
      </c>
      <c r="F53" s="60">
        <v>90</v>
      </c>
      <c r="G53" s="57">
        <v>11.8</v>
      </c>
      <c r="H53" s="58">
        <v>9</v>
      </c>
      <c r="I53" s="58">
        <v>5.46</v>
      </c>
      <c r="J53" s="58">
        <v>159.69999999999999</v>
      </c>
      <c r="K53" s="58">
        <v>830.01</v>
      </c>
      <c r="L53" s="66">
        <v>57</v>
      </c>
    </row>
    <row r="54" spans="1:12" ht="15">
      <c r="A54" s="21"/>
      <c r="B54" s="13"/>
      <c r="C54" s="9"/>
      <c r="D54" s="62" t="s">
        <v>27</v>
      </c>
      <c r="E54" s="59" t="s">
        <v>51</v>
      </c>
      <c r="F54" s="60">
        <v>150</v>
      </c>
      <c r="G54" s="57">
        <v>3.26</v>
      </c>
      <c r="H54" s="58">
        <v>5</v>
      </c>
      <c r="I54" s="58">
        <v>32.03</v>
      </c>
      <c r="J54" s="58">
        <v>147</v>
      </c>
      <c r="K54" s="58">
        <v>995</v>
      </c>
      <c r="L54" s="66">
        <v>30</v>
      </c>
    </row>
    <row r="55" spans="1:12" ht="15">
      <c r="A55" s="21"/>
      <c r="B55" s="13"/>
      <c r="C55" s="9"/>
      <c r="D55" s="62" t="s">
        <v>28</v>
      </c>
      <c r="E55" s="59" t="s">
        <v>78</v>
      </c>
      <c r="F55" s="60">
        <v>200</v>
      </c>
      <c r="G55" s="57">
        <v>0.11</v>
      </c>
      <c r="H55" s="58"/>
      <c r="I55" s="58">
        <v>23.88</v>
      </c>
      <c r="J55" s="58">
        <v>99.1</v>
      </c>
      <c r="K55" s="58">
        <v>912</v>
      </c>
      <c r="L55" s="66">
        <v>20</v>
      </c>
    </row>
    <row r="56" spans="1:12" ht="15">
      <c r="A56" s="21"/>
      <c r="B56" s="13"/>
      <c r="C56" s="9"/>
      <c r="D56" s="62" t="s">
        <v>23</v>
      </c>
      <c r="E56" s="59" t="s">
        <v>80</v>
      </c>
      <c r="F56" s="60">
        <v>25</v>
      </c>
      <c r="G56" s="57">
        <v>2.68</v>
      </c>
      <c r="H56" s="58">
        <v>1</v>
      </c>
      <c r="I56" s="58">
        <v>20.83</v>
      </c>
      <c r="J56" s="58">
        <v>71</v>
      </c>
      <c r="K56" s="58">
        <v>897</v>
      </c>
      <c r="L56" s="66">
        <v>3</v>
      </c>
    </row>
    <row r="57" spans="1:12" ht="15">
      <c r="A57" s="21"/>
      <c r="B57" s="13"/>
      <c r="C57" s="9"/>
      <c r="D57" s="62" t="s">
        <v>23</v>
      </c>
      <c r="E57" s="59" t="s">
        <v>79</v>
      </c>
      <c r="F57" s="60">
        <v>25</v>
      </c>
      <c r="G57" s="57">
        <v>2.13</v>
      </c>
      <c r="H57" s="58">
        <v>1</v>
      </c>
      <c r="I57" s="58">
        <v>12.13</v>
      </c>
      <c r="J57" s="58">
        <v>64.8</v>
      </c>
      <c r="K57" s="58">
        <v>1148</v>
      </c>
      <c r="L57" s="66">
        <v>3</v>
      </c>
    </row>
    <row r="58" spans="1:12" ht="15">
      <c r="A58" s="22"/>
      <c r="B58" s="15"/>
      <c r="C58" s="6"/>
      <c r="D58" s="16" t="s">
        <v>29</v>
      </c>
      <c r="E58" s="7"/>
      <c r="F58" s="17">
        <f>SUM(F51:F57)</f>
        <v>750</v>
      </c>
      <c r="G58" s="17">
        <f>SUM(G51:G57)</f>
        <v>24.19</v>
      </c>
      <c r="H58" s="17">
        <f>SUM(H51:H57)</f>
        <v>25</v>
      </c>
      <c r="I58" s="17">
        <f>SUM(I51:I57)</f>
        <v>103.47</v>
      </c>
      <c r="J58" s="17">
        <f>SUM(J51:J57)</f>
        <v>709.3</v>
      </c>
      <c r="K58" s="23"/>
      <c r="L58" s="17">
        <f>SUM(L51:L57)</f>
        <v>160</v>
      </c>
    </row>
    <row r="59" spans="1:12" ht="15.75" customHeight="1" thickBot="1">
      <c r="A59" s="27">
        <f>A46</f>
        <v>1</v>
      </c>
      <c r="B59" s="28">
        <f>B46</f>
        <v>4</v>
      </c>
      <c r="C59" s="79" t="s">
        <v>4</v>
      </c>
      <c r="D59" s="80"/>
      <c r="E59" s="29"/>
      <c r="F59" s="30">
        <f>F50+F58</f>
        <v>1290</v>
      </c>
      <c r="G59" s="30">
        <f>G50+G58</f>
        <v>39.68</v>
      </c>
      <c r="H59" s="30">
        <f>H50+H58</f>
        <v>40.9</v>
      </c>
      <c r="I59" s="30">
        <f>I50+I58</f>
        <v>170.95999999999998</v>
      </c>
      <c r="J59" s="30">
        <f>J50+J58</f>
        <v>1191.5999999999999</v>
      </c>
      <c r="K59" s="30"/>
      <c r="L59" s="30">
        <f>L50+L58</f>
        <v>288</v>
      </c>
    </row>
    <row r="60" spans="1:12" ht="30">
      <c r="A60" s="18">
        <v>1</v>
      </c>
      <c r="B60" s="19">
        <v>5</v>
      </c>
      <c r="C60" s="20" t="s">
        <v>20</v>
      </c>
      <c r="D60" s="63" t="s">
        <v>21</v>
      </c>
      <c r="E60" s="64" t="s">
        <v>81</v>
      </c>
      <c r="F60" s="70">
        <v>200</v>
      </c>
      <c r="G60" s="57">
        <v>6.01</v>
      </c>
      <c r="H60" s="58">
        <v>8</v>
      </c>
      <c r="I60" s="58">
        <v>25.23</v>
      </c>
      <c r="J60" s="58">
        <v>200.2</v>
      </c>
      <c r="K60" s="58">
        <v>1013</v>
      </c>
      <c r="L60" s="55">
        <v>53</v>
      </c>
    </row>
    <row r="61" spans="1:12" ht="15">
      <c r="A61" s="21"/>
      <c r="B61" s="13"/>
      <c r="C61" s="9"/>
      <c r="D61" s="5" t="s">
        <v>62</v>
      </c>
      <c r="E61" s="59" t="s">
        <v>82</v>
      </c>
      <c r="F61" s="60">
        <v>60</v>
      </c>
      <c r="G61" s="57">
        <v>9.8800000000000008</v>
      </c>
      <c r="H61" s="58">
        <v>8</v>
      </c>
      <c r="I61" s="58">
        <v>23.72</v>
      </c>
      <c r="J61" s="58">
        <v>171.7</v>
      </c>
      <c r="K61" s="58">
        <v>450.19</v>
      </c>
      <c r="L61" s="55">
        <v>60</v>
      </c>
    </row>
    <row r="62" spans="1:12" ht="15">
      <c r="A62" s="21"/>
      <c r="B62" s="13"/>
      <c r="C62" s="9"/>
      <c r="D62" s="62" t="s">
        <v>22</v>
      </c>
      <c r="E62" s="59" t="s">
        <v>47</v>
      </c>
      <c r="F62" s="60">
        <v>200</v>
      </c>
      <c r="G62" s="57"/>
      <c r="H62" s="58"/>
      <c r="I62" s="58">
        <v>16</v>
      </c>
      <c r="J62" s="58">
        <v>63.8</v>
      </c>
      <c r="K62" s="58">
        <v>1188</v>
      </c>
      <c r="L62" s="55">
        <v>5</v>
      </c>
    </row>
    <row r="63" spans="1:12" ht="15">
      <c r="A63" s="21"/>
      <c r="B63" s="13"/>
      <c r="C63" s="9"/>
      <c r="D63" s="62" t="s">
        <v>23</v>
      </c>
      <c r="E63" s="59" t="s">
        <v>35</v>
      </c>
      <c r="F63" s="41">
        <v>40</v>
      </c>
      <c r="G63" s="51">
        <v>2</v>
      </c>
      <c r="H63" s="41">
        <v>1</v>
      </c>
      <c r="I63" s="41">
        <v>16.66</v>
      </c>
      <c r="J63" s="41">
        <v>104.3</v>
      </c>
      <c r="K63" s="42">
        <v>693</v>
      </c>
      <c r="L63" s="41">
        <v>10</v>
      </c>
    </row>
    <row r="64" spans="1:12" ht="15">
      <c r="A64" s="22"/>
      <c r="B64" s="15"/>
      <c r="C64" s="6"/>
      <c r="D64" s="16" t="s">
        <v>29</v>
      </c>
      <c r="E64" s="7"/>
      <c r="F64" s="17">
        <f>SUM(F60:F63)</f>
        <v>500</v>
      </c>
      <c r="G64" s="17">
        <f>SUM(G60:G63)</f>
        <v>17.89</v>
      </c>
      <c r="H64" s="17">
        <f>SUM(H60:H63)</f>
        <v>17</v>
      </c>
      <c r="I64" s="17">
        <f>SUM(I60:I63)</f>
        <v>81.61</v>
      </c>
      <c r="J64" s="17">
        <f>SUM(J60:J63)</f>
        <v>540</v>
      </c>
      <c r="K64" s="23"/>
      <c r="L64" s="17">
        <f>SUM(L60:L63)</f>
        <v>128</v>
      </c>
    </row>
    <row r="65" spans="1:12" ht="15">
      <c r="A65" s="24">
        <f>A60</f>
        <v>1</v>
      </c>
      <c r="B65" s="11">
        <f>B60</f>
        <v>5</v>
      </c>
      <c r="C65" s="8" t="s">
        <v>24</v>
      </c>
      <c r="D65" s="62" t="s">
        <v>25</v>
      </c>
      <c r="E65" s="59" t="s">
        <v>58</v>
      </c>
      <c r="F65" s="60">
        <v>250</v>
      </c>
      <c r="G65" s="57">
        <v>5.88</v>
      </c>
      <c r="H65" s="58">
        <v>6</v>
      </c>
      <c r="I65" s="58">
        <v>21.48</v>
      </c>
      <c r="J65" s="58">
        <v>166.6</v>
      </c>
      <c r="K65" s="58">
        <v>139</v>
      </c>
      <c r="L65" s="55">
        <v>20</v>
      </c>
    </row>
    <row r="66" spans="1:12" ht="15">
      <c r="A66" s="21"/>
      <c r="B66" s="13"/>
      <c r="C66" s="9"/>
      <c r="D66" s="62" t="s">
        <v>25</v>
      </c>
      <c r="E66" s="59" t="s">
        <v>36</v>
      </c>
      <c r="F66" s="60">
        <v>10</v>
      </c>
      <c r="G66" s="57">
        <v>2.31</v>
      </c>
      <c r="H66" s="58">
        <v>3</v>
      </c>
      <c r="I66" s="58"/>
      <c r="J66" s="58">
        <v>35.200000000000003</v>
      </c>
      <c r="K66" s="58">
        <v>1053.02</v>
      </c>
      <c r="L66" s="55">
        <v>22</v>
      </c>
    </row>
    <row r="67" spans="1:12" ht="15">
      <c r="A67" s="21"/>
      <c r="B67" s="13"/>
      <c r="C67" s="9"/>
      <c r="D67" s="62" t="s">
        <v>25</v>
      </c>
      <c r="E67" s="59" t="s">
        <v>48</v>
      </c>
      <c r="F67" s="60">
        <v>10</v>
      </c>
      <c r="G67" s="57">
        <v>1.3</v>
      </c>
      <c r="H67" s="58"/>
      <c r="I67" s="58">
        <v>7.81</v>
      </c>
      <c r="J67" s="58">
        <v>40</v>
      </c>
      <c r="K67" s="58">
        <v>943</v>
      </c>
      <c r="L67" s="55">
        <v>5</v>
      </c>
    </row>
    <row r="68" spans="1:12" ht="15">
      <c r="A68" s="21"/>
      <c r="B68" s="13"/>
      <c r="C68" s="9"/>
      <c r="D68" s="62" t="s">
        <v>26</v>
      </c>
      <c r="E68" s="59" t="s">
        <v>103</v>
      </c>
      <c r="F68" s="60">
        <v>90</v>
      </c>
      <c r="G68" s="57">
        <v>8.6</v>
      </c>
      <c r="H68" s="58">
        <v>5</v>
      </c>
      <c r="I68" s="58">
        <v>2.98</v>
      </c>
      <c r="J68" s="58">
        <v>119</v>
      </c>
      <c r="K68" s="58">
        <v>1229</v>
      </c>
      <c r="L68" s="55">
        <v>67</v>
      </c>
    </row>
    <row r="69" spans="1:12" ht="15">
      <c r="A69" s="21"/>
      <c r="B69" s="13"/>
      <c r="C69" s="9"/>
      <c r="D69" s="62" t="s">
        <v>27</v>
      </c>
      <c r="E69" s="59" t="s">
        <v>83</v>
      </c>
      <c r="F69" s="60">
        <v>150</v>
      </c>
      <c r="G69" s="57">
        <v>3.54</v>
      </c>
      <c r="H69" s="58">
        <v>8</v>
      </c>
      <c r="I69" s="58">
        <v>34.049999999999997</v>
      </c>
      <c r="J69" s="58">
        <v>225.9</v>
      </c>
      <c r="K69" s="67">
        <v>990</v>
      </c>
      <c r="L69" s="55">
        <v>20</v>
      </c>
    </row>
    <row r="70" spans="1:12" ht="15">
      <c r="A70" s="21"/>
      <c r="B70" s="13"/>
      <c r="C70" s="9"/>
      <c r="D70" s="62" t="s">
        <v>23</v>
      </c>
      <c r="E70" s="59" t="s">
        <v>39</v>
      </c>
      <c r="F70" s="60">
        <v>25</v>
      </c>
      <c r="G70" s="57">
        <v>2.13</v>
      </c>
      <c r="H70" s="58">
        <v>1</v>
      </c>
      <c r="I70" s="58">
        <v>12.13</v>
      </c>
      <c r="J70" s="58">
        <v>64.8</v>
      </c>
      <c r="K70" s="67">
        <v>1148</v>
      </c>
      <c r="L70" s="55">
        <v>3</v>
      </c>
    </row>
    <row r="71" spans="1:12" ht="15">
      <c r="A71" s="21"/>
      <c r="B71" s="13"/>
      <c r="C71" s="9"/>
      <c r="D71" s="62" t="s">
        <v>23</v>
      </c>
      <c r="E71" s="59" t="s">
        <v>43</v>
      </c>
      <c r="F71" s="41">
        <v>25</v>
      </c>
      <c r="G71" s="51">
        <v>2.68</v>
      </c>
      <c r="H71" s="41">
        <v>1</v>
      </c>
      <c r="I71" s="41">
        <v>20.83</v>
      </c>
      <c r="J71" s="41">
        <v>71</v>
      </c>
      <c r="K71" s="42">
        <v>897</v>
      </c>
      <c r="L71" s="41">
        <v>3</v>
      </c>
    </row>
    <row r="72" spans="1:12" ht="15">
      <c r="A72" s="21"/>
      <c r="B72" s="13"/>
      <c r="C72" s="9"/>
      <c r="D72" s="62" t="s">
        <v>28</v>
      </c>
      <c r="E72" s="59" t="s">
        <v>38</v>
      </c>
      <c r="F72" s="60">
        <v>200</v>
      </c>
      <c r="G72" s="58">
        <v>0.15</v>
      </c>
      <c r="H72" s="58"/>
      <c r="I72" s="58">
        <v>17.059999999999999</v>
      </c>
      <c r="J72" s="58">
        <v>70.400000000000006</v>
      </c>
      <c r="K72" s="58">
        <v>917.02</v>
      </c>
      <c r="L72" s="55">
        <v>20</v>
      </c>
    </row>
    <row r="73" spans="1:12" ht="15">
      <c r="A73" s="22"/>
      <c r="B73" s="15"/>
      <c r="C73" s="6"/>
      <c r="D73" s="16" t="s">
        <v>29</v>
      </c>
      <c r="E73" s="7"/>
      <c r="F73" s="17">
        <f>SUM(F65:F72)</f>
        <v>760</v>
      </c>
      <c r="G73" s="17">
        <f>SUM(G65:G72)</f>
        <v>26.589999999999996</v>
      </c>
      <c r="H73" s="17">
        <f>SUM(H65:H72)</f>
        <v>24</v>
      </c>
      <c r="I73" s="17">
        <f>SUM(I65:I72)</f>
        <v>116.33999999999999</v>
      </c>
      <c r="J73" s="17">
        <f>SUM(J65:J72)</f>
        <v>792.9</v>
      </c>
      <c r="K73" s="23"/>
      <c r="L73" s="17">
        <f>SUM(L65:L72)</f>
        <v>160</v>
      </c>
    </row>
    <row r="74" spans="1:12" ht="15.75" customHeight="1" thickBot="1">
      <c r="A74" s="27">
        <f>A60</f>
        <v>1</v>
      </c>
      <c r="B74" s="28">
        <f>B60</f>
        <v>5</v>
      </c>
      <c r="C74" s="79" t="s">
        <v>4</v>
      </c>
      <c r="D74" s="80"/>
      <c r="E74" s="29"/>
      <c r="F74" s="30">
        <f>F64+F73</f>
        <v>1260</v>
      </c>
      <c r="G74" s="30">
        <f>G64+G73</f>
        <v>44.48</v>
      </c>
      <c r="H74" s="30">
        <f>H64+H73</f>
        <v>41</v>
      </c>
      <c r="I74" s="30">
        <f>I64+I73</f>
        <v>197.95</v>
      </c>
      <c r="J74" s="30">
        <f>J64+J73</f>
        <v>1332.9</v>
      </c>
      <c r="K74" s="30"/>
      <c r="L74" s="30">
        <f>L64+L73</f>
        <v>288</v>
      </c>
    </row>
    <row r="75" spans="1:12" ht="30">
      <c r="A75" s="18">
        <v>2</v>
      </c>
      <c r="B75" s="19">
        <v>1</v>
      </c>
      <c r="C75" s="20" t="s">
        <v>20</v>
      </c>
      <c r="D75" s="63" t="s">
        <v>21</v>
      </c>
      <c r="E75" s="64" t="s">
        <v>84</v>
      </c>
      <c r="F75" s="70">
        <v>150</v>
      </c>
      <c r="G75" s="57">
        <v>9</v>
      </c>
      <c r="H75" s="58">
        <v>7</v>
      </c>
      <c r="I75" s="58">
        <v>26</v>
      </c>
      <c r="J75" s="58">
        <v>159.4</v>
      </c>
      <c r="K75" s="58">
        <v>1139</v>
      </c>
      <c r="L75" s="66">
        <v>49</v>
      </c>
    </row>
    <row r="76" spans="1:12" ht="15">
      <c r="A76" s="21"/>
      <c r="B76" s="13"/>
      <c r="C76" s="9"/>
      <c r="D76" s="5" t="s">
        <v>57</v>
      </c>
      <c r="E76" s="59" t="s">
        <v>55</v>
      </c>
      <c r="F76" s="60">
        <v>125</v>
      </c>
      <c r="G76" s="57">
        <v>1.8</v>
      </c>
      <c r="H76" s="58">
        <v>3</v>
      </c>
      <c r="I76" s="58">
        <v>19.600000000000001</v>
      </c>
      <c r="J76" s="58">
        <v>121</v>
      </c>
      <c r="K76" s="58">
        <v>935</v>
      </c>
      <c r="L76" s="66">
        <v>47</v>
      </c>
    </row>
    <row r="77" spans="1:12" ht="15">
      <c r="A77" s="21"/>
      <c r="B77" s="13"/>
      <c r="C77" s="9"/>
      <c r="D77" s="62" t="s">
        <v>22</v>
      </c>
      <c r="E77" s="59" t="s">
        <v>56</v>
      </c>
      <c r="F77" s="60">
        <v>200</v>
      </c>
      <c r="G77" s="57">
        <v>1.36</v>
      </c>
      <c r="H77" s="58">
        <v>1</v>
      </c>
      <c r="I77" s="58">
        <v>16</v>
      </c>
      <c r="J77" s="58">
        <v>88.1</v>
      </c>
      <c r="K77" s="58">
        <v>854</v>
      </c>
      <c r="L77" s="66">
        <v>10</v>
      </c>
    </row>
    <row r="78" spans="1:12" ht="15">
      <c r="A78" s="21"/>
      <c r="B78" s="13"/>
      <c r="C78" s="9"/>
      <c r="D78" s="62" t="s">
        <v>23</v>
      </c>
      <c r="E78" s="59" t="s">
        <v>35</v>
      </c>
      <c r="F78" s="60">
        <v>40</v>
      </c>
      <c r="G78" s="57">
        <v>2</v>
      </c>
      <c r="H78" s="58">
        <v>1</v>
      </c>
      <c r="I78" s="58">
        <v>16.66</v>
      </c>
      <c r="J78" s="58">
        <v>104.3</v>
      </c>
      <c r="K78" s="58">
        <v>693</v>
      </c>
      <c r="L78" s="66">
        <v>10</v>
      </c>
    </row>
    <row r="79" spans="1:12" ht="15">
      <c r="A79" s="21"/>
      <c r="B79" s="13"/>
      <c r="C79" s="9"/>
      <c r="D79" s="62" t="s">
        <v>85</v>
      </c>
      <c r="E79" s="59" t="s">
        <v>86</v>
      </c>
      <c r="F79" s="60">
        <v>40</v>
      </c>
      <c r="G79" s="57">
        <v>4.8</v>
      </c>
      <c r="H79" s="58">
        <v>4</v>
      </c>
      <c r="I79" s="58">
        <v>0.28000000000000003</v>
      </c>
      <c r="J79" s="58">
        <v>62.8</v>
      </c>
      <c r="K79" s="58">
        <v>349.01</v>
      </c>
      <c r="L79" s="66">
        <v>12</v>
      </c>
    </row>
    <row r="80" spans="1:12" ht="15">
      <c r="A80" s="22"/>
      <c r="B80" s="15"/>
      <c r="C80" s="6"/>
      <c r="D80" s="16" t="s">
        <v>29</v>
      </c>
      <c r="E80" s="7"/>
      <c r="F80" s="17">
        <f>SUM(F75:F79)</f>
        <v>555</v>
      </c>
      <c r="G80" s="17">
        <f>SUM(G75:G79)</f>
        <v>18.96</v>
      </c>
      <c r="H80" s="17">
        <f>SUM(H75:H79)</f>
        <v>16</v>
      </c>
      <c r="I80" s="17">
        <f>SUM(I75:I79)</f>
        <v>78.540000000000006</v>
      </c>
      <c r="J80" s="17">
        <f>SUM(J75:J79)</f>
        <v>535.6</v>
      </c>
      <c r="K80" s="23"/>
      <c r="L80" s="17">
        <f>SUM(L75:L79)</f>
        <v>128</v>
      </c>
    </row>
    <row r="81" spans="1:12" ht="15">
      <c r="A81" s="24">
        <f>A75</f>
        <v>2</v>
      </c>
      <c r="B81" s="11">
        <f>B75</f>
        <v>1</v>
      </c>
      <c r="C81" s="8" t="s">
        <v>24</v>
      </c>
      <c r="D81" s="62" t="s">
        <v>25</v>
      </c>
      <c r="E81" s="69" t="s">
        <v>98</v>
      </c>
      <c r="F81" s="60">
        <v>250</v>
      </c>
      <c r="G81" s="58">
        <v>3.69</v>
      </c>
      <c r="H81" s="58">
        <v>4</v>
      </c>
      <c r="I81" s="58">
        <v>20.78</v>
      </c>
      <c r="J81" s="58">
        <v>138.4</v>
      </c>
      <c r="K81" s="58">
        <v>1017</v>
      </c>
      <c r="L81" s="66">
        <v>47</v>
      </c>
    </row>
    <row r="82" spans="1:12" ht="15">
      <c r="A82" s="21"/>
      <c r="B82" s="13"/>
      <c r="C82" s="9"/>
      <c r="D82" s="62" t="s">
        <v>26</v>
      </c>
      <c r="E82" s="69" t="s">
        <v>74</v>
      </c>
      <c r="F82" s="60">
        <v>90</v>
      </c>
      <c r="G82" s="57">
        <v>12.69</v>
      </c>
      <c r="H82" s="58">
        <v>15.3</v>
      </c>
      <c r="I82" s="58">
        <v>8.5</v>
      </c>
      <c r="J82" s="58">
        <v>199.9</v>
      </c>
      <c r="K82" s="58">
        <v>1027.1300000000001</v>
      </c>
      <c r="L82" s="66">
        <v>71</v>
      </c>
    </row>
    <row r="83" spans="1:12" ht="15">
      <c r="A83" s="21"/>
      <c r="B83" s="13"/>
      <c r="C83" s="9"/>
      <c r="D83" s="62" t="s">
        <v>27</v>
      </c>
      <c r="E83" s="69" t="s">
        <v>37</v>
      </c>
      <c r="F83" s="60">
        <v>150</v>
      </c>
      <c r="G83" s="57">
        <v>6.34</v>
      </c>
      <c r="H83" s="58">
        <v>4</v>
      </c>
      <c r="I83" s="58">
        <v>37.869999999999997</v>
      </c>
      <c r="J83" s="58">
        <v>218.5</v>
      </c>
      <c r="K83" s="58">
        <v>516</v>
      </c>
      <c r="L83" s="66">
        <v>22</v>
      </c>
    </row>
    <row r="84" spans="1:12" ht="15">
      <c r="A84" s="21"/>
      <c r="B84" s="13"/>
      <c r="C84" s="9"/>
      <c r="D84" s="62" t="s">
        <v>28</v>
      </c>
      <c r="E84" s="69" t="s">
        <v>38</v>
      </c>
      <c r="F84" s="60">
        <v>200</v>
      </c>
      <c r="G84" s="57">
        <v>0.15</v>
      </c>
      <c r="H84" s="58"/>
      <c r="I84" s="58">
        <v>17.059999999999999</v>
      </c>
      <c r="J84" s="58">
        <v>70.400000000000006</v>
      </c>
      <c r="K84" s="58">
        <v>917.02</v>
      </c>
      <c r="L84" s="66">
        <v>15</v>
      </c>
    </row>
    <row r="85" spans="1:12" ht="15">
      <c r="A85" s="21"/>
      <c r="B85" s="13"/>
      <c r="C85" s="9"/>
      <c r="D85" s="62" t="s">
        <v>65</v>
      </c>
      <c r="E85" s="69" t="s">
        <v>39</v>
      </c>
      <c r="F85" s="60">
        <v>40</v>
      </c>
      <c r="G85" s="57">
        <v>3.4</v>
      </c>
      <c r="H85" s="58">
        <v>1</v>
      </c>
      <c r="I85" s="58">
        <v>19.399999999999999</v>
      </c>
      <c r="J85" s="58">
        <v>103.6</v>
      </c>
      <c r="K85" s="58">
        <v>1148</v>
      </c>
      <c r="L85" s="66">
        <v>5</v>
      </c>
    </row>
    <row r="86" spans="1:12" ht="15">
      <c r="A86" s="22"/>
      <c r="B86" s="15"/>
      <c r="C86" s="6"/>
      <c r="D86" s="16" t="s">
        <v>29</v>
      </c>
      <c r="E86" s="7"/>
      <c r="F86" s="17">
        <f>SUM(F81:F85)</f>
        <v>730</v>
      </c>
      <c r="G86" s="17">
        <f>SUM(G81:G85)</f>
        <v>26.269999999999996</v>
      </c>
      <c r="H86" s="17">
        <f>SUM(H81:H85)</f>
        <v>24.3</v>
      </c>
      <c r="I86" s="17">
        <f>SUM(I81:I85)</f>
        <v>103.61000000000001</v>
      </c>
      <c r="J86" s="17">
        <f>SUM(J81:J85)</f>
        <v>730.8</v>
      </c>
      <c r="K86" s="23"/>
      <c r="L86" s="17">
        <f>SUM(L81:L85)</f>
        <v>160</v>
      </c>
    </row>
    <row r="87" spans="1:12" ht="15.75" thickBot="1">
      <c r="A87" s="27">
        <f>A75</f>
        <v>2</v>
      </c>
      <c r="B87" s="28">
        <f>B75</f>
        <v>1</v>
      </c>
      <c r="C87" s="79" t="s">
        <v>4</v>
      </c>
      <c r="D87" s="80"/>
      <c r="E87" s="29"/>
      <c r="F87" s="30">
        <f>F80+F86</f>
        <v>1285</v>
      </c>
      <c r="G87" s="30">
        <f>G80+G86</f>
        <v>45.23</v>
      </c>
      <c r="H87" s="30">
        <f>H80+H86</f>
        <v>40.299999999999997</v>
      </c>
      <c r="I87" s="30">
        <f>I80+I86</f>
        <v>182.15000000000003</v>
      </c>
      <c r="J87" s="30">
        <f>J80+J86</f>
        <v>1266.4000000000001</v>
      </c>
      <c r="K87" s="30"/>
      <c r="L87" s="30">
        <f>L80+L86</f>
        <v>288</v>
      </c>
    </row>
    <row r="88" spans="1:12" ht="15">
      <c r="A88" s="12">
        <v>2</v>
      </c>
      <c r="B88" s="13">
        <v>2</v>
      </c>
      <c r="C88" s="20" t="s">
        <v>20</v>
      </c>
      <c r="D88" s="63" t="s">
        <v>21</v>
      </c>
      <c r="E88" s="64" t="s">
        <v>95</v>
      </c>
      <c r="F88" s="60">
        <v>50</v>
      </c>
      <c r="G88" s="57">
        <v>5.09</v>
      </c>
      <c r="H88" s="58">
        <v>5</v>
      </c>
      <c r="I88" s="58">
        <v>4.93</v>
      </c>
      <c r="J88" s="58">
        <v>110.1</v>
      </c>
      <c r="K88" s="58">
        <v>1197</v>
      </c>
      <c r="L88" s="66">
        <v>35</v>
      </c>
    </row>
    <row r="89" spans="1:12" ht="15">
      <c r="A89" s="12"/>
      <c r="B89" s="13"/>
      <c r="C89" s="9"/>
      <c r="D89" s="62" t="s">
        <v>27</v>
      </c>
      <c r="E89" s="59" t="s">
        <v>51</v>
      </c>
      <c r="F89" s="60">
        <v>150</v>
      </c>
      <c r="G89" s="57">
        <v>3.26</v>
      </c>
      <c r="H89" s="58">
        <v>5</v>
      </c>
      <c r="I89" s="58">
        <v>22.03</v>
      </c>
      <c r="J89" s="58">
        <v>147</v>
      </c>
      <c r="K89" s="58">
        <v>995</v>
      </c>
      <c r="L89" s="66">
        <v>21</v>
      </c>
    </row>
    <row r="90" spans="1:12" ht="15">
      <c r="A90" s="12"/>
      <c r="B90" s="13"/>
      <c r="C90" s="9"/>
      <c r="D90" s="62" t="s">
        <v>28</v>
      </c>
      <c r="E90" s="59" t="s">
        <v>47</v>
      </c>
      <c r="F90" s="60">
        <v>200</v>
      </c>
      <c r="G90" s="71"/>
      <c r="H90" s="58"/>
      <c r="I90" s="58">
        <v>10.97</v>
      </c>
      <c r="J90" s="58">
        <v>59.9</v>
      </c>
      <c r="K90" s="58">
        <v>828</v>
      </c>
      <c r="L90" s="66">
        <v>5</v>
      </c>
    </row>
    <row r="91" spans="1:12" ht="15">
      <c r="A91" s="12"/>
      <c r="B91" s="13"/>
      <c r="C91" s="9"/>
      <c r="D91" s="62" t="s">
        <v>23</v>
      </c>
      <c r="E91" s="59" t="s">
        <v>35</v>
      </c>
      <c r="F91" s="60">
        <v>40</v>
      </c>
      <c r="G91" s="71">
        <v>2</v>
      </c>
      <c r="H91" s="58">
        <v>1</v>
      </c>
      <c r="I91" s="58">
        <v>16.66</v>
      </c>
      <c r="J91" s="58">
        <v>104.3</v>
      </c>
      <c r="K91" s="58">
        <v>693</v>
      </c>
      <c r="L91" s="66">
        <v>10</v>
      </c>
    </row>
    <row r="92" spans="1:12" ht="15">
      <c r="A92" s="12"/>
      <c r="B92" s="13"/>
      <c r="C92" s="9"/>
      <c r="D92" s="62" t="s">
        <v>62</v>
      </c>
      <c r="E92" s="59" t="s">
        <v>96</v>
      </c>
      <c r="F92" s="60">
        <v>60</v>
      </c>
      <c r="G92" s="57">
        <v>6.21</v>
      </c>
      <c r="H92" s="58">
        <v>6</v>
      </c>
      <c r="I92" s="58">
        <v>24.16</v>
      </c>
      <c r="J92" s="58">
        <v>259.5</v>
      </c>
      <c r="K92" s="67">
        <v>450.18</v>
      </c>
      <c r="L92" s="77">
        <v>57</v>
      </c>
    </row>
    <row r="93" spans="1:12" ht="15">
      <c r="A93" s="14"/>
      <c r="B93" s="15"/>
      <c r="C93" s="6"/>
      <c r="D93" s="16" t="s">
        <v>29</v>
      </c>
      <c r="E93" s="7"/>
      <c r="F93" s="17">
        <f>SUM(F88:F92)</f>
        <v>500</v>
      </c>
      <c r="G93" s="17">
        <f>SUM(G88:G92)</f>
        <v>16.559999999999999</v>
      </c>
      <c r="H93" s="17">
        <f>SUM(H88:H92)</f>
        <v>17</v>
      </c>
      <c r="I93" s="17">
        <f>SUM(I88:I92)</f>
        <v>78.75</v>
      </c>
      <c r="J93" s="17">
        <f>SUM(J88:J92)</f>
        <v>680.8</v>
      </c>
      <c r="K93" s="23"/>
      <c r="L93" s="75">
        <f>SUM(L88:L92)</f>
        <v>128</v>
      </c>
    </row>
    <row r="94" spans="1:12" ht="15">
      <c r="A94" s="11">
        <f>A88</f>
        <v>2</v>
      </c>
      <c r="B94" s="11">
        <f>B88</f>
        <v>2</v>
      </c>
      <c r="C94" s="8" t="s">
        <v>24</v>
      </c>
      <c r="D94" s="62" t="s">
        <v>25</v>
      </c>
      <c r="E94" s="59" t="s">
        <v>104</v>
      </c>
      <c r="F94" s="60">
        <v>250</v>
      </c>
      <c r="G94" s="57">
        <v>5.73</v>
      </c>
      <c r="H94" s="58">
        <v>9</v>
      </c>
      <c r="I94" s="58">
        <v>12.83</v>
      </c>
      <c r="J94" s="58">
        <v>165.5</v>
      </c>
      <c r="K94" s="58">
        <v>1359</v>
      </c>
      <c r="L94" s="66">
        <v>47</v>
      </c>
    </row>
    <row r="95" spans="1:12" ht="15">
      <c r="A95" s="12"/>
      <c r="B95" s="13"/>
      <c r="C95" s="9"/>
      <c r="D95" s="62" t="s">
        <v>26</v>
      </c>
      <c r="E95" s="59" t="s">
        <v>97</v>
      </c>
      <c r="F95" s="60">
        <v>90</v>
      </c>
      <c r="G95" s="57">
        <v>7.06</v>
      </c>
      <c r="H95" s="58">
        <v>9.8000000000000007</v>
      </c>
      <c r="I95" s="58">
        <v>3.25</v>
      </c>
      <c r="J95" s="58">
        <v>212.7</v>
      </c>
      <c r="K95" s="58">
        <v>437.06</v>
      </c>
      <c r="L95" s="66">
        <v>69</v>
      </c>
    </row>
    <row r="96" spans="1:12" ht="15">
      <c r="A96" s="12"/>
      <c r="B96" s="13"/>
      <c r="C96" s="9"/>
      <c r="D96" s="62" t="s">
        <v>27</v>
      </c>
      <c r="E96" s="59" t="s">
        <v>53</v>
      </c>
      <c r="F96" s="60">
        <v>150</v>
      </c>
      <c r="G96" s="57">
        <v>9.32</v>
      </c>
      <c r="H96" s="58">
        <v>6</v>
      </c>
      <c r="I96" s="58">
        <v>48.62</v>
      </c>
      <c r="J96" s="58">
        <v>284.60000000000002</v>
      </c>
      <c r="K96" s="58">
        <v>998</v>
      </c>
      <c r="L96" s="77">
        <v>20</v>
      </c>
    </row>
    <row r="97" spans="1:12" ht="15">
      <c r="A97" s="12"/>
      <c r="B97" s="13"/>
      <c r="C97" s="9"/>
      <c r="D97" s="62" t="s">
        <v>28</v>
      </c>
      <c r="E97" s="59" t="s">
        <v>64</v>
      </c>
      <c r="F97" s="60">
        <v>200</v>
      </c>
      <c r="G97" s="57">
        <v>0.04</v>
      </c>
      <c r="H97" s="58"/>
      <c r="I97" s="58">
        <v>3.68</v>
      </c>
      <c r="J97" s="58">
        <v>15.3</v>
      </c>
      <c r="K97" s="61">
        <v>1802</v>
      </c>
      <c r="L97" s="66">
        <v>18</v>
      </c>
    </row>
    <row r="98" spans="1:12" ht="15">
      <c r="A98" s="12"/>
      <c r="B98" s="13"/>
      <c r="C98" s="9"/>
      <c r="D98" s="62" t="s">
        <v>23</v>
      </c>
      <c r="E98" s="59" t="s">
        <v>39</v>
      </c>
      <c r="F98" s="60">
        <v>25</v>
      </c>
      <c r="G98" s="57">
        <v>2.13</v>
      </c>
      <c r="H98" s="58">
        <v>1</v>
      </c>
      <c r="I98" s="58">
        <v>12.13</v>
      </c>
      <c r="J98" s="58">
        <v>64.8</v>
      </c>
      <c r="K98" s="58">
        <v>1148</v>
      </c>
      <c r="L98" s="66">
        <v>3</v>
      </c>
    </row>
    <row r="99" spans="1:12" ht="15">
      <c r="A99" s="12"/>
      <c r="B99" s="13"/>
      <c r="C99" s="9"/>
      <c r="D99" s="62" t="s">
        <v>23</v>
      </c>
      <c r="E99" s="59" t="s">
        <v>43</v>
      </c>
      <c r="F99" s="60">
        <v>25</v>
      </c>
      <c r="G99" s="57">
        <v>2.68</v>
      </c>
      <c r="H99" s="58">
        <v>1</v>
      </c>
      <c r="I99" s="58">
        <v>20.83</v>
      </c>
      <c r="J99" s="58">
        <v>71</v>
      </c>
      <c r="K99" s="58">
        <v>897</v>
      </c>
      <c r="L99" s="66">
        <v>3</v>
      </c>
    </row>
    <row r="100" spans="1:12" ht="15">
      <c r="A100" s="14"/>
      <c r="B100" s="15"/>
      <c r="C100" s="6"/>
      <c r="D100" s="16" t="s">
        <v>29</v>
      </c>
      <c r="E100" s="7"/>
      <c r="F100" s="17">
        <f>SUM(F94:F99)</f>
        <v>740</v>
      </c>
      <c r="G100" s="17">
        <f>SUM(G94:G99)</f>
        <v>26.959999999999997</v>
      </c>
      <c r="H100" s="17">
        <f>SUM(H94:H99)</f>
        <v>26.8</v>
      </c>
      <c r="I100" s="17">
        <f>SUM(I94:I99)</f>
        <v>101.33999999999999</v>
      </c>
      <c r="J100" s="17">
        <f>SUM(J94:J99)</f>
        <v>813.89999999999986</v>
      </c>
      <c r="K100" s="23"/>
      <c r="L100" s="17">
        <f>SUM(L94:L99)</f>
        <v>160</v>
      </c>
    </row>
    <row r="101" spans="1:12" ht="15.75" thickBot="1">
      <c r="A101" s="31">
        <f>A88</f>
        <v>2</v>
      </c>
      <c r="B101" s="31">
        <f>B88</f>
        <v>2</v>
      </c>
      <c r="C101" s="79" t="s">
        <v>4</v>
      </c>
      <c r="D101" s="80"/>
      <c r="E101" s="29"/>
      <c r="F101" s="30">
        <f>F93+F100</f>
        <v>1240</v>
      </c>
      <c r="G101" s="30">
        <f>G93+G100</f>
        <v>43.519999999999996</v>
      </c>
      <c r="H101" s="30">
        <f>H93+H100</f>
        <v>43.8</v>
      </c>
      <c r="I101" s="30">
        <f>I93+I100</f>
        <v>180.08999999999997</v>
      </c>
      <c r="J101" s="30">
        <f>J93+J100</f>
        <v>1494.6999999999998</v>
      </c>
      <c r="K101" s="30"/>
      <c r="L101" s="30">
        <f>L93+L100</f>
        <v>288</v>
      </c>
    </row>
    <row r="102" spans="1:12" ht="30">
      <c r="A102" s="18">
        <v>2</v>
      </c>
      <c r="B102" s="19">
        <v>3</v>
      </c>
      <c r="C102" s="20" t="s">
        <v>20</v>
      </c>
      <c r="D102" s="63" t="s">
        <v>21</v>
      </c>
      <c r="E102" s="64" t="s">
        <v>111</v>
      </c>
      <c r="F102" s="60">
        <v>200</v>
      </c>
      <c r="G102" s="57">
        <v>8.73</v>
      </c>
      <c r="H102" s="58">
        <v>9</v>
      </c>
      <c r="I102" s="58">
        <v>23.79</v>
      </c>
      <c r="J102" s="58">
        <v>201.4</v>
      </c>
      <c r="K102" s="58">
        <v>845</v>
      </c>
      <c r="L102" s="66">
        <v>59</v>
      </c>
    </row>
    <row r="103" spans="1:12" ht="15">
      <c r="A103" s="21"/>
      <c r="B103" s="13"/>
      <c r="C103" s="9"/>
      <c r="D103" s="62" t="s">
        <v>22</v>
      </c>
      <c r="E103" s="59" t="s">
        <v>47</v>
      </c>
      <c r="F103" s="60">
        <v>200</v>
      </c>
      <c r="G103" s="57"/>
      <c r="H103" s="58"/>
      <c r="I103" s="58">
        <v>16</v>
      </c>
      <c r="J103" s="58">
        <v>63.8</v>
      </c>
      <c r="K103" s="58">
        <v>1188</v>
      </c>
      <c r="L103" s="66">
        <v>5</v>
      </c>
    </row>
    <row r="104" spans="1:12" ht="15">
      <c r="A104" s="21"/>
      <c r="B104" s="13"/>
      <c r="C104" s="9"/>
      <c r="D104" s="62" t="s">
        <v>62</v>
      </c>
      <c r="E104" s="59" t="s">
        <v>87</v>
      </c>
      <c r="F104" s="60">
        <v>90</v>
      </c>
      <c r="G104" s="57">
        <v>5.88</v>
      </c>
      <c r="H104" s="58">
        <v>7</v>
      </c>
      <c r="I104" s="58">
        <v>31.1</v>
      </c>
      <c r="J104" s="58">
        <v>244</v>
      </c>
      <c r="K104" s="58">
        <v>1687</v>
      </c>
      <c r="L104" s="77">
        <v>55</v>
      </c>
    </row>
    <row r="105" spans="1:12" ht="15">
      <c r="A105" s="21"/>
      <c r="B105" s="13"/>
      <c r="C105" s="9"/>
      <c r="D105" s="62" t="s">
        <v>23</v>
      </c>
      <c r="E105" s="59" t="s">
        <v>35</v>
      </c>
      <c r="F105" s="60">
        <v>30</v>
      </c>
      <c r="G105" s="57">
        <v>1.5</v>
      </c>
      <c r="H105" s="58">
        <v>1</v>
      </c>
      <c r="I105" s="58">
        <v>12.5</v>
      </c>
      <c r="J105" s="58">
        <v>78.2</v>
      </c>
      <c r="K105" s="58">
        <v>693</v>
      </c>
      <c r="L105" s="66">
        <v>9</v>
      </c>
    </row>
    <row r="106" spans="1:12" ht="15">
      <c r="A106" s="22"/>
      <c r="B106" s="15"/>
      <c r="C106" s="6"/>
      <c r="D106" s="16" t="s">
        <v>29</v>
      </c>
      <c r="E106" s="7"/>
      <c r="F106" s="17">
        <f>SUM(F102:F105)</f>
        <v>520</v>
      </c>
      <c r="G106" s="17">
        <f>SUM(G102:G105)</f>
        <v>16.11</v>
      </c>
      <c r="H106" s="17">
        <f>SUM(H102:H105)</f>
        <v>17</v>
      </c>
      <c r="I106" s="17">
        <f>SUM(I102:I105)</f>
        <v>83.39</v>
      </c>
      <c r="J106" s="17">
        <f>SUM(J102:J105)</f>
        <v>587.4</v>
      </c>
      <c r="K106" s="23"/>
      <c r="L106" s="17">
        <f>SUM(L102:L105)</f>
        <v>128</v>
      </c>
    </row>
    <row r="107" spans="1:12" ht="15">
      <c r="A107" s="24">
        <f>A102</f>
        <v>2</v>
      </c>
      <c r="B107" s="11">
        <f>B102</f>
        <v>3</v>
      </c>
      <c r="C107" s="8" t="s">
        <v>24</v>
      </c>
      <c r="D107" s="62" t="s">
        <v>61</v>
      </c>
      <c r="E107" s="59" t="s">
        <v>105</v>
      </c>
      <c r="F107" s="60">
        <v>250</v>
      </c>
      <c r="G107" s="57">
        <v>2.27</v>
      </c>
      <c r="H107" s="58">
        <v>6</v>
      </c>
      <c r="I107" s="58">
        <v>13.85</v>
      </c>
      <c r="J107" s="58">
        <v>120.9</v>
      </c>
      <c r="K107" s="58">
        <v>1175</v>
      </c>
      <c r="L107" s="77">
        <v>47</v>
      </c>
    </row>
    <row r="108" spans="1:12" ht="15">
      <c r="A108" s="21"/>
      <c r="B108" s="13"/>
      <c r="C108" s="9"/>
      <c r="D108" s="62" t="s">
        <v>26</v>
      </c>
      <c r="E108" s="59" t="s">
        <v>106</v>
      </c>
      <c r="F108" s="60">
        <v>200</v>
      </c>
      <c r="G108" s="57">
        <v>16.579999999999998</v>
      </c>
      <c r="H108" s="58">
        <v>17</v>
      </c>
      <c r="I108" s="58">
        <v>38.729999999999997</v>
      </c>
      <c r="J108" s="58">
        <v>349.5</v>
      </c>
      <c r="K108" s="58">
        <v>1020</v>
      </c>
      <c r="L108" s="77">
        <v>87</v>
      </c>
    </row>
    <row r="109" spans="1:12" ht="15">
      <c r="A109" s="21"/>
      <c r="B109" s="13"/>
      <c r="C109" s="9"/>
      <c r="D109" s="62" t="s">
        <v>28</v>
      </c>
      <c r="E109" s="59" t="s">
        <v>88</v>
      </c>
      <c r="F109" s="60">
        <v>200</v>
      </c>
      <c r="G109" s="57">
        <v>0.22</v>
      </c>
      <c r="H109" s="58"/>
      <c r="I109" s="58">
        <v>26.73</v>
      </c>
      <c r="J109" s="58">
        <v>110.1</v>
      </c>
      <c r="K109" s="58">
        <v>930.1</v>
      </c>
      <c r="L109" s="77">
        <v>20</v>
      </c>
    </row>
    <row r="110" spans="1:12" ht="15">
      <c r="A110" s="21"/>
      <c r="B110" s="13"/>
      <c r="C110" s="9"/>
      <c r="D110" s="62" t="s">
        <v>23</v>
      </c>
      <c r="E110" s="59" t="s">
        <v>43</v>
      </c>
      <c r="F110" s="60">
        <v>25</v>
      </c>
      <c r="G110" s="57">
        <v>2.0299999999999998</v>
      </c>
      <c r="H110" s="73">
        <v>1</v>
      </c>
      <c r="I110" s="58">
        <v>12.2</v>
      </c>
      <c r="J110" s="58">
        <v>60.5</v>
      </c>
      <c r="K110" s="67">
        <v>894.01</v>
      </c>
      <c r="L110" s="77">
        <v>3</v>
      </c>
    </row>
    <row r="111" spans="1:12" ht="15">
      <c r="A111" s="21"/>
      <c r="B111" s="13"/>
      <c r="C111" s="9"/>
      <c r="D111" s="62" t="s">
        <v>23</v>
      </c>
      <c r="E111" s="59" t="s">
        <v>39</v>
      </c>
      <c r="F111" s="41">
        <v>25</v>
      </c>
      <c r="G111" s="51">
        <v>2.13</v>
      </c>
      <c r="H111" s="41">
        <v>1</v>
      </c>
      <c r="I111" s="41">
        <v>12.13</v>
      </c>
      <c r="J111" s="41">
        <v>64.8</v>
      </c>
      <c r="K111" s="42">
        <v>1147</v>
      </c>
      <c r="L111" s="78">
        <v>3</v>
      </c>
    </row>
    <row r="112" spans="1:12" ht="15">
      <c r="A112" s="22"/>
      <c r="B112" s="15"/>
      <c r="C112" s="6"/>
      <c r="D112" s="16" t="s">
        <v>29</v>
      </c>
      <c r="E112" s="7"/>
      <c r="F112" s="17">
        <f>SUM(F107:F111)</f>
        <v>700</v>
      </c>
      <c r="G112" s="17">
        <f>SUM(G107:G111)</f>
        <v>23.229999999999997</v>
      </c>
      <c r="H112" s="17">
        <f>SUM(H107:H111)</f>
        <v>25</v>
      </c>
      <c r="I112" s="17">
        <f>SUM(I107:I111)</f>
        <v>103.64</v>
      </c>
      <c r="J112" s="17">
        <f>SUM(J107:J111)</f>
        <v>705.8</v>
      </c>
      <c r="K112" s="23"/>
      <c r="L112" s="17">
        <f>SUM(L107:L111)</f>
        <v>160</v>
      </c>
    </row>
    <row r="113" spans="1:12" ht="15.75" thickBot="1">
      <c r="A113" s="27">
        <f>A102</f>
        <v>2</v>
      </c>
      <c r="B113" s="28">
        <f>B102</f>
        <v>3</v>
      </c>
      <c r="C113" s="79" t="s">
        <v>4</v>
      </c>
      <c r="D113" s="80"/>
      <c r="E113" s="29"/>
      <c r="F113" s="30">
        <f>F106+F112</f>
        <v>1220</v>
      </c>
      <c r="G113" s="30">
        <f>G106+G112</f>
        <v>39.339999999999996</v>
      </c>
      <c r="H113" s="30">
        <f>H106+H112</f>
        <v>42</v>
      </c>
      <c r="I113" s="30">
        <f>I106+I112</f>
        <v>187.03</v>
      </c>
      <c r="J113" s="30">
        <f>J106+J112</f>
        <v>1293.1999999999998</v>
      </c>
      <c r="K113" s="30"/>
      <c r="L113" s="30">
        <f>L106+L112</f>
        <v>288</v>
      </c>
    </row>
    <row r="114" spans="1:12" ht="15">
      <c r="A114" s="18">
        <v>2</v>
      </c>
      <c r="B114" s="19">
        <v>4</v>
      </c>
      <c r="C114" s="20" t="s">
        <v>20</v>
      </c>
      <c r="D114" s="63" t="s">
        <v>21</v>
      </c>
      <c r="E114" s="64" t="s">
        <v>89</v>
      </c>
      <c r="F114" s="60">
        <v>200</v>
      </c>
      <c r="G114" s="57">
        <v>13.37</v>
      </c>
      <c r="H114" s="58">
        <v>16</v>
      </c>
      <c r="I114" s="58">
        <v>38.61</v>
      </c>
      <c r="J114" s="58">
        <v>342.9</v>
      </c>
      <c r="K114" s="61">
        <v>334</v>
      </c>
      <c r="L114" s="66">
        <v>68</v>
      </c>
    </row>
    <row r="115" spans="1:12" ht="15">
      <c r="A115" s="21"/>
      <c r="B115" s="13"/>
      <c r="C115" s="9"/>
      <c r="D115" s="62" t="s">
        <v>28</v>
      </c>
      <c r="E115" s="59" t="s">
        <v>69</v>
      </c>
      <c r="F115" s="60">
        <v>200</v>
      </c>
      <c r="G115" s="57">
        <v>0.09</v>
      </c>
      <c r="H115" s="58"/>
      <c r="I115" s="58">
        <v>15.16</v>
      </c>
      <c r="J115" s="58">
        <v>79.8</v>
      </c>
      <c r="K115" s="58">
        <v>483</v>
      </c>
      <c r="L115" s="66">
        <v>10</v>
      </c>
    </row>
    <row r="116" spans="1:12" ht="15">
      <c r="A116" s="21"/>
      <c r="B116" s="13"/>
      <c r="C116" s="9"/>
      <c r="D116" s="62" t="s">
        <v>23</v>
      </c>
      <c r="E116" s="59" t="s">
        <v>35</v>
      </c>
      <c r="F116" s="60">
        <v>40</v>
      </c>
      <c r="G116" s="71">
        <v>2</v>
      </c>
      <c r="H116" s="58">
        <v>1</v>
      </c>
      <c r="I116" s="58">
        <v>16.66</v>
      </c>
      <c r="J116" s="58">
        <v>104.3</v>
      </c>
      <c r="K116" s="58">
        <v>693</v>
      </c>
      <c r="L116" s="66">
        <v>10</v>
      </c>
    </row>
    <row r="117" spans="1:12" ht="15">
      <c r="A117" s="21"/>
      <c r="B117" s="13"/>
      <c r="C117" s="9"/>
      <c r="D117" s="62" t="s">
        <v>75</v>
      </c>
      <c r="E117" s="59" t="s">
        <v>76</v>
      </c>
      <c r="F117" s="60">
        <v>120</v>
      </c>
      <c r="G117" s="57">
        <v>0.48</v>
      </c>
      <c r="H117" s="58"/>
      <c r="I117" s="58">
        <v>11.76</v>
      </c>
      <c r="J117" s="58">
        <v>56.4</v>
      </c>
      <c r="K117" s="67">
        <v>976.04</v>
      </c>
      <c r="L117" s="77">
        <v>40</v>
      </c>
    </row>
    <row r="118" spans="1:12" ht="15">
      <c r="A118" s="22"/>
      <c r="B118" s="15"/>
      <c r="C118" s="6"/>
      <c r="D118" s="16" t="s">
        <v>29</v>
      </c>
      <c r="E118" s="7"/>
      <c r="F118" s="17">
        <f>SUM(F114:F117)</f>
        <v>560</v>
      </c>
      <c r="G118" s="17">
        <f>SUM(G114:G117)</f>
        <v>15.94</v>
      </c>
      <c r="H118" s="17">
        <f>SUM(H114:H116)</f>
        <v>17</v>
      </c>
      <c r="I118" s="17">
        <f>SUM(I114:I117)</f>
        <v>82.19</v>
      </c>
      <c r="J118" s="17">
        <f>SUM(J114:J117)</f>
        <v>583.4</v>
      </c>
      <c r="K118" s="23"/>
      <c r="L118" s="17">
        <f>SUM(L114:L117)</f>
        <v>128</v>
      </c>
    </row>
    <row r="119" spans="1:12" ht="15">
      <c r="A119" s="24">
        <f>A114</f>
        <v>2</v>
      </c>
      <c r="B119" s="11">
        <f>B114</f>
        <v>4</v>
      </c>
      <c r="C119" s="8" t="s">
        <v>24</v>
      </c>
      <c r="D119" s="62" t="s">
        <v>25</v>
      </c>
      <c r="E119" s="59" t="s">
        <v>90</v>
      </c>
      <c r="F119" s="60">
        <v>250</v>
      </c>
      <c r="G119" s="58">
        <v>2.54</v>
      </c>
      <c r="H119" s="57">
        <v>6</v>
      </c>
      <c r="I119" s="58">
        <v>17.28</v>
      </c>
      <c r="J119" s="58">
        <v>136.69999999999999</v>
      </c>
      <c r="K119" s="67">
        <v>1058</v>
      </c>
      <c r="L119" s="66">
        <v>27</v>
      </c>
    </row>
    <row r="120" spans="1:12" ht="15">
      <c r="A120" s="21"/>
      <c r="B120" s="13"/>
      <c r="C120" s="9"/>
      <c r="D120" s="62" t="s">
        <v>25</v>
      </c>
      <c r="E120" s="59" t="s">
        <v>36</v>
      </c>
      <c r="F120" s="60">
        <v>10</v>
      </c>
      <c r="G120" s="58">
        <v>2.31</v>
      </c>
      <c r="H120" s="57">
        <v>3</v>
      </c>
      <c r="I120" s="58"/>
      <c r="J120" s="58">
        <v>35.200000000000003</v>
      </c>
      <c r="K120" s="67">
        <v>1053.02</v>
      </c>
      <c r="L120" s="77">
        <v>20</v>
      </c>
    </row>
    <row r="121" spans="1:12" ht="15">
      <c r="A121" s="21"/>
      <c r="B121" s="13"/>
      <c r="C121" s="9"/>
      <c r="D121" s="65" t="s">
        <v>44</v>
      </c>
      <c r="E121" s="59" t="s">
        <v>91</v>
      </c>
      <c r="F121" s="60">
        <v>90</v>
      </c>
      <c r="G121" s="58">
        <v>7.74</v>
      </c>
      <c r="H121" s="57">
        <v>14</v>
      </c>
      <c r="I121" s="58">
        <v>4.41</v>
      </c>
      <c r="J121" s="58">
        <v>191.7</v>
      </c>
      <c r="K121" s="67">
        <v>1308.02</v>
      </c>
      <c r="L121" s="66">
        <v>47</v>
      </c>
    </row>
    <row r="122" spans="1:12" ht="15">
      <c r="A122" s="21"/>
      <c r="B122" s="13"/>
      <c r="C122" s="9"/>
      <c r="D122" s="62" t="s">
        <v>27</v>
      </c>
      <c r="E122" s="59" t="s">
        <v>92</v>
      </c>
      <c r="F122" s="60">
        <v>150</v>
      </c>
      <c r="G122" s="58">
        <v>9.3800000000000008</v>
      </c>
      <c r="H122" s="57">
        <v>2</v>
      </c>
      <c r="I122" s="58">
        <v>31.84</v>
      </c>
      <c r="J122" s="58">
        <v>81.099999999999994</v>
      </c>
      <c r="K122" s="67">
        <v>1000.05</v>
      </c>
      <c r="L122" s="66">
        <v>40</v>
      </c>
    </row>
    <row r="123" spans="1:12" ht="15">
      <c r="A123" s="21"/>
      <c r="B123" s="13"/>
      <c r="C123" s="9"/>
      <c r="D123" s="62" t="s">
        <v>28</v>
      </c>
      <c r="E123" s="59" t="s">
        <v>107</v>
      </c>
      <c r="F123" s="60">
        <v>200</v>
      </c>
      <c r="G123" s="58">
        <v>0.68</v>
      </c>
      <c r="H123" s="57"/>
      <c r="I123" s="58">
        <v>27.62</v>
      </c>
      <c r="J123" s="58">
        <v>128.6</v>
      </c>
      <c r="K123" s="67">
        <v>705</v>
      </c>
      <c r="L123" s="66">
        <v>20</v>
      </c>
    </row>
    <row r="124" spans="1:12" ht="15">
      <c r="A124" s="21"/>
      <c r="B124" s="13"/>
      <c r="C124" s="9"/>
      <c r="D124" s="62" t="s">
        <v>23</v>
      </c>
      <c r="E124" s="59" t="s">
        <v>43</v>
      </c>
      <c r="F124" s="60">
        <v>25</v>
      </c>
      <c r="G124" s="58">
        <v>2.68</v>
      </c>
      <c r="H124" s="57">
        <v>1</v>
      </c>
      <c r="I124" s="58">
        <v>20.83</v>
      </c>
      <c r="J124" s="58">
        <v>71</v>
      </c>
      <c r="K124" s="67">
        <v>897</v>
      </c>
      <c r="L124" s="66">
        <v>3</v>
      </c>
    </row>
    <row r="125" spans="1:12" ht="15">
      <c r="A125" s="21"/>
      <c r="B125" s="13"/>
      <c r="C125" s="9"/>
      <c r="D125" s="62" t="s">
        <v>65</v>
      </c>
      <c r="E125" s="59" t="s">
        <v>39</v>
      </c>
      <c r="F125" s="60">
        <v>25</v>
      </c>
      <c r="G125" s="58">
        <v>2.13</v>
      </c>
      <c r="H125" s="57">
        <v>1</v>
      </c>
      <c r="I125" s="58">
        <v>12.13</v>
      </c>
      <c r="J125" s="58">
        <v>64.8</v>
      </c>
      <c r="K125" s="67">
        <v>1148</v>
      </c>
      <c r="L125" s="66">
        <v>3</v>
      </c>
    </row>
    <row r="126" spans="1:12" ht="15">
      <c r="A126" s="22"/>
      <c r="B126" s="15"/>
      <c r="C126" s="6"/>
      <c r="D126" s="16" t="s">
        <v>29</v>
      </c>
      <c r="E126" s="7"/>
      <c r="F126" s="17">
        <f>SUM(F119:F125)</f>
        <v>750</v>
      </c>
      <c r="G126" s="17">
        <f>SUM(G119:G125)</f>
        <v>27.459999999999997</v>
      </c>
      <c r="H126" s="17">
        <f>SUM(H119:H125)</f>
        <v>27</v>
      </c>
      <c r="I126" s="17">
        <f>SUM(I119:I125)</f>
        <v>114.11</v>
      </c>
      <c r="J126" s="17">
        <f>SUM(J119:J125)</f>
        <v>709.09999999999991</v>
      </c>
      <c r="K126" s="23"/>
      <c r="L126" s="17">
        <f>SUM(L119:L125)</f>
        <v>160</v>
      </c>
    </row>
    <row r="127" spans="1:12" ht="15.75" thickBot="1">
      <c r="A127" s="27">
        <f>A114</f>
        <v>2</v>
      </c>
      <c r="B127" s="28">
        <f>B114</f>
        <v>4</v>
      </c>
      <c r="C127" s="79" t="s">
        <v>4</v>
      </c>
      <c r="D127" s="80"/>
      <c r="E127" s="29"/>
      <c r="F127" s="30">
        <f>F118+F126</f>
        <v>1310</v>
      </c>
      <c r="G127" s="30">
        <f>G118+G126</f>
        <v>43.4</v>
      </c>
      <c r="H127" s="30">
        <f>H118+H126</f>
        <v>44</v>
      </c>
      <c r="I127" s="30">
        <f>I118+I126</f>
        <v>196.3</v>
      </c>
      <c r="J127" s="30">
        <f>J118+J126</f>
        <v>1292.5</v>
      </c>
      <c r="K127" s="30"/>
      <c r="L127" s="30">
        <f>L118+L126</f>
        <v>288</v>
      </c>
    </row>
    <row r="128" spans="1:12" ht="15">
      <c r="A128" s="18">
        <v>2</v>
      </c>
      <c r="B128" s="19">
        <v>5</v>
      </c>
      <c r="C128" s="20" t="s">
        <v>20</v>
      </c>
      <c r="D128" s="63" t="s">
        <v>21</v>
      </c>
      <c r="E128" s="64" t="s">
        <v>73</v>
      </c>
      <c r="F128" s="60">
        <v>150</v>
      </c>
      <c r="G128" s="57">
        <v>5</v>
      </c>
      <c r="H128" s="58">
        <v>6</v>
      </c>
      <c r="I128" s="58">
        <v>23.84</v>
      </c>
      <c r="J128" s="58">
        <v>182</v>
      </c>
      <c r="K128" s="61">
        <v>883</v>
      </c>
      <c r="L128" s="66">
        <v>44</v>
      </c>
    </row>
    <row r="129" spans="1:12" ht="15">
      <c r="A129" s="21"/>
      <c r="B129" s="13"/>
      <c r="C129" s="9"/>
      <c r="D129" s="62" t="s">
        <v>21</v>
      </c>
      <c r="E129" s="59" t="s">
        <v>93</v>
      </c>
      <c r="F129" s="60">
        <v>120</v>
      </c>
      <c r="G129" s="57">
        <v>10.050000000000001</v>
      </c>
      <c r="H129" s="58">
        <v>9</v>
      </c>
      <c r="I129" s="58">
        <v>16.579999999999998</v>
      </c>
      <c r="J129" s="58">
        <v>156.4</v>
      </c>
      <c r="K129" s="58">
        <v>1559.04</v>
      </c>
      <c r="L129" s="66">
        <v>60</v>
      </c>
    </row>
    <row r="130" spans="1:12" ht="15">
      <c r="A130" s="21"/>
      <c r="B130" s="13"/>
      <c r="C130" s="9"/>
      <c r="D130" s="62" t="s">
        <v>46</v>
      </c>
      <c r="E130" s="59" t="s">
        <v>45</v>
      </c>
      <c r="F130" s="60">
        <v>30</v>
      </c>
      <c r="G130" s="57">
        <v>2.37</v>
      </c>
      <c r="H130" s="58">
        <v>3</v>
      </c>
      <c r="I130" s="58">
        <v>14.32</v>
      </c>
      <c r="J130" s="58">
        <v>96.3</v>
      </c>
      <c r="K130" s="58">
        <v>902</v>
      </c>
      <c r="L130" s="77">
        <v>10</v>
      </c>
    </row>
    <row r="131" spans="1:12" ht="15">
      <c r="A131" s="21"/>
      <c r="B131" s="13"/>
      <c r="C131" s="9"/>
      <c r="D131" s="62" t="s">
        <v>22</v>
      </c>
      <c r="E131" s="59" t="s">
        <v>47</v>
      </c>
      <c r="F131" s="60">
        <v>200</v>
      </c>
      <c r="G131" s="57"/>
      <c r="H131" s="58"/>
      <c r="I131" s="58">
        <v>16</v>
      </c>
      <c r="J131" s="58">
        <v>63.8</v>
      </c>
      <c r="K131" s="58">
        <v>1188</v>
      </c>
      <c r="L131" s="66">
        <v>5</v>
      </c>
    </row>
    <row r="132" spans="1:12" ht="15">
      <c r="A132" s="21"/>
      <c r="B132" s="13"/>
      <c r="C132" s="9"/>
      <c r="D132" s="65" t="s">
        <v>23</v>
      </c>
      <c r="E132" s="59" t="s">
        <v>35</v>
      </c>
      <c r="F132" s="60">
        <v>30</v>
      </c>
      <c r="G132" s="57">
        <v>1.5</v>
      </c>
      <c r="H132" s="58">
        <v>1</v>
      </c>
      <c r="I132" s="58">
        <v>12.5</v>
      </c>
      <c r="J132" s="58">
        <v>78.2</v>
      </c>
      <c r="K132" s="61">
        <v>693</v>
      </c>
      <c r="L132" s="66">
        <v>9</v>
      </c>
    </row>
    <row r="133" spans="1:12" ht="15.75" customHeight="1">
      <c r="A133" s="22"/>
      <c r="B133" s="15"/>
      <c r="C133" s="6"/>
      <c r="D133" s="16" t="s">
        <v>29</v>
      </c>
      <c r="E133" s="7"/>
      <c r="F133" s="17">
        <f>SUM(F128:F132)</f>
        <v>530</v>
      </c>
      <c r="G133" s="52">
        <f>SUM(G128:G132)</f>
        <v>18.920000000000002</v>
      </c>
      <c r="H133" s="17">
        <f>SUM(H128:H132)</f>
        <v>19</v>
      </c>
      <c r="I133" s="17">
        <f>SUM(I128:I132)</f>
        <v>83.240000000000009</v>
      </c>
      <c r="J133" s="17">
        <f>SUM(J128:J132)</f>
        <v>576.70000000000005</v>
      </c>
      <c r="K133" s="23"/>
      <c r="L133" s="17">
        <f>SUM(L128:L132)</f>
        <v>128</v>
      </c>
    </row>
    <row r="134" spans="1:12" ht="15">
      <c r="A134" s="24">
        <f>A128</f>
        <v>2</v>
      </c>
      <c r="B134" s="11">
        <f>B128</f>
        <v>5</v>
      </c>
      <c r="C134" s="8" t="s">
        <v>24</v>
      </c>
      <c r="D134" s="62" t="s">
        <v>25</v>
      </c>
      <c r="E134" s="59" t="s">
        <v>108</v>
      </c>
      <c r="F134" s="60">
        <v>250</v>
      </c>
      <c r="G134" s="57">
        <v>1.65</v>
      </c>
      <c r="H134" s="58">
        <v>5</v>
      </c>
      <c r="I134" s="58">
        <v>12.54</v>
      </c>
      <c r="J134" s="58">
        <v>103.6</v>
      </c>
      <c r="K134" s="58">
        <v>1021.15</v>
      </c>
      <c r="L134" s="66">
        <v>47</v>
      </c>
    </row>
    <row r="135" spans="1:12" ht="15">
      <c r="A135" s="21"/>
      <c r="B135" s="13"/>
      <c r="C135" s="9"/>
      <c r="D135" s="62" t="s">
        <v>26</v>
      </c>
      <c r="E135" s="59" t="s">
        <v>109</v>
      </c>
      <c r="F135" s="60">
        <v>90</v>
      </c>
      <c r="G135" s="57">
        <v>18</v>
      </c>
      <c r="H135" s="58">
        <v>17</v>
      </c>
      <c r="I135" s="58">
        <v>1.1000000000000001</v>
      </c>
      <c r="J135" s="58">
        <v>330.9</v>
      </c>
      <c r="K135" s="58">
        <v>1237</v>
      </c>
      <c r="L135" s="66">
        <v>57</v>
      </c>
    </row>
    <row r="136" spans="1:12" ht="15">
      <c r="A136" s="21"/>
      <c r="B136" s="13"/>
      <c r="C136" s="9"/>
      <c r="D136" s="62" t="s">
        <v>27</v>
      </c>
      <c r="E136" s="59" t="s">
        <v>59</v>
      </c>
      <c r="F136" s="60">
        <v>150</v>
      </c>
      <c r="G136" s="57">
        <v>0.45</v>
      </c>
      <c r="H136" s="58">
        <v>1</v>
      </c>
      <c r="I136" s="58">
        <v>39.4</v>
      </c>
      <c r="J136" s="58">
        <v>224.7</v>
      </c>
      <c r="K136" s="58">
        <v>518</v>
      </c>
      <c r="L136" s="66">
        <v>30</v>
      </c>
    </row>
    <row r="137" spans="1:12" ht="15">
      <c r="A137" s="21"/>
      <c r="B137" s="13"/>
      <c r="C137" s="9"/>
      <c r="D137" s="62" t="s">
        <v>28</v>
      </c>
      <c r="E137" s="59" t="s">
        <v>94</v>
      </c>
      <c r="F137" s="60">
        <v>200</v>
      </c>
      <c r="G137" s="57">
        <v>0.16</v>
      </c>
      <c r="H137" s="58"/>
      <c r="I137" s="58">
        <v>24.52</v>
      </c>
      <c r="J137" s="58">
        <v>20.2</v>
      </c>
      <c r="K137" s="58">
        <v>932</v>
      </c>
      <c r="L137" s="66">
        <v>20</v>
      </c>
    </row>
    <row r="138" spans="1:12" ht="15">
      <c r="A138" s="21"/>
      <c r="B138" s="13"/>
      <c r="C138" s="9"/>
      <c r="D138" s="62" t="s">
        <v>23</v>
      </c>
      <c r="E138" s="59" t="s">
        <v>43</v>
      </c>
      <c r="F138" s="60">
        <v>25</v>
      </c>
      <c r="G138" s="57">
        <v>2.0299999999999998</v>
      </c>
      <c r="H138" s="73">
        <v>1</v>
      </c>
      <c r="I138" s="58">
        <v>12.2</v>
      </c>
      <c r="J138" s="58">
        <v>60.5</v>
      </c>
      <c r="K138" s="58">
        <v>894.01</v>
      </c>
      <c r="L138" s="66">
        <v>3</v>
      </c>
    </row>
    <row r="139" spans="1:12" ht="15">
      <c r="A139" s="21"/>
      <c r="B139" s="13"/>
      <c r="C139" s="9"/>
      <c r="D139" s="62" t="s">
        <v>23</v>
      </c>
      <c r="E139" s="59" t="s">
        <v>39</v>
      </c>
      <c r="F139" s="60">
        <v>25</v>
      </c>
      <c r="G139" s="57">
        <v>2.13</v>
      </c>
      <c r="H139" s="58">
        <v>1</v>
      </c>
      <c r="I139" s="58">
        <v>12.13</v>
      </c>
      <c r="J139" s="58">
        <v>64.8</v>
      </c>
      <c r="K139" s="58">
        <v>1147</v>
      </c>
      <c r="L139" s="66">
        <v>3</v>
      </c>
    </row>
    <row r="140" spans="1:12" ht="15">
      <c r="A140" s="22"/>
      <c r="B140" s="15"/>
      <c r="C140" s="6"/>
      <c r="D140" s="16" t="s">
        <v>29</v>
      </c>
      <c r="E140" s="7"/>
      <c r="F140" s="17">
        <f>SUM(F134:F139)</f>
        <v>740</v>
      </c>
      <c r="G140" s="17">
        <f>SUM(G134:G139)</f>
        <v>24.419999999999998</v>
      </c>
      <c r="H140" s="75">
        <f>SUM(H134:H139)</f>
        <v>25</v>
      </c>
      <c r="I140" s="17">
        <f>SUM(I134:I139)</f>
        <v>101.89</v>
      </c>
      <c r="J140" s="17">
        <f>SUM(J134:J139)</f>
        <v>804.7</v>
      </c>
      <c r="K140" s="23"/>
      <c r="L140" s="17">
        <f>SUM(L134:L139)</f>
        <v>160</v>
      </c>
    </row>
    <row r="141" spans="1:12" ht="15.75" thickBot="1">
      <c r="A141" s="27">
        <f>A128</f>
        <v>2</v>
      </c>
      <c r="B141" s="28">
        <f>B128</f>
        <v>5</v>
      </c>
      <c r="C141" s="79" t="s">
        <v>4</v>
      </c>
      <c r="D141" s="80"/>
      <c r="E141" s="29"/>
      <c r="F141" s="30">
        <f>F133+F140</f>
        <v>1270</v>
      </c>
      <c r="G141" s="30">
        <f>G133+G140</f>
        <v>43.34</v>
      </c>
      <c r="H141" s="30">
        <f>H133+H140</f>
        <v>44</v>
      </c>
      <c r="I141" s="30">
        <f>I133+I140</f>
        <v>185.13</v>
      </c>
      <c r="J141" s="30">
        <f>J133+J140</f>
        <v>1381.4</v>
      </c>
      <c r="K141" s="30"/>
      <c r="L141" s="30">
        <f>L133+L140</f>
        <v>288</v>
      </c>
    </row>
    <row r="142" spans="1:12" ht="13.5" thickBot="1">
      <c r="A142" s="25"/>
      <c r="B142" s="26"/>
      <c r="C142" s="81" t="s">
        <v>5</v>
      </c>
      <c r="D142" s="81"/>
      <c r="E142" s="81"/>
      <c r="F142" s="32">
        <f>(F18+F31+F45+F59+F74+F87+F101+F113+F127+F141)/(IF(F18=0,0,1)+IF(F31=0,0,1)+IF(F45=0,0,1)+IF(F59=0,0,1)+IF(F74=0,0,1)+IF(F87=0,0,1)+IF(F101=0,0,1)+IF(F113=0,0,1)+IF(F127=0,0,1)+IF(F141=0,0,1))</f>
        <v>1256.5</v>
      </c>
      <c r="G142" s="54">
        <f>(G18+G31+G45+G59+G74+G87+G101+G113+G127+G141)/(IF(G18=0,0,1)+IF(G31=0,0,1)+IF(G45=0,0,1)+IF(G59=0,0,1)+IF(G74=0,0,1)+IF(G87=0,0,1)+IF(G101=0,0,1)+IF(G113=0,0,1)+IF(G127=0,0,1)+IF(G141=0,0,1))</f>
        <v>43.154999999999994</v>
      </c>
      <c r="H142" s="32">
        <f>(H18+H31+H45+H59+H74+H87+H101+H113+H127+H141)/(IF(H18=0,0,1)+IF(H31=0,0,1)+IF(H45=0,0,1)+IF(H59=0,0,1)+IF(H74=0,0,1)+IF(H87=0,0,1)+IF(H101=0,0,1)+IF(H113=0,0,1)+IF(H127=0,0,1)+IF(H141=0,0,1))</f>
        <v>43.035000000000004</v>
      </c>
      <c r="I142" s="32">
        <f>(I18+I31+I45+I59+I74+I87+I101+I113+I127+I141)/(IF(I18=0,0,1)+IF(I31=0,0,1)+IF(I45=0,0,1)+IF(I59=0,0,1)+IF(I74=0,0,1)+IF(I87=0,0,1)+IF(I101=0,0,1)+IF(I113=0,0,1)+IF(I127=0,0,1)+IF(I141=0,0,1))</f>
        <v>182.01500000000001</v>
      </c>
      <c r="J142" s="32">
        <f>(J18+J31+J45+J59+J74+J87+J101+J113+J127+J141)/(IF(J18=0,0,1)+IF(J31=0,0,1)+IF(J45=0,0,1)+IF(J59=0,0,1)+IF(J74=0,0,1)+IF(J87=0,0,1)+IF(J101=0,0,1)+IF(J113=0,0,1)+IF(J127=0,0,1)+IF(J141=0,0,1))</f>
        <v>1348.7499999999998</v>
      </c>
      <c r="K142" s="32"/>
      <c r="L142" s="32">
        <f>(L18+L31+L45+L59+L74+L87+L101+L113+L127+L141)/(IF(L18=0,0,1)+IF(L31=0,0,1)+IF(L45=0,0,1)+IF(L59=0,0,1)+IF(L74=0,0,1)+IF(L87=0,0,1)+IF(L101=0,0,1)+IF(L113=0,0,1)+IF(L127=0,0,1)+IF(L141=0,0,1))</f>
        <v>288</v>
      </c>
    </row>
  </sheetData>
  <mergeCells count="14">
    <mergeCell ref="C1:E1"/>
    <mergeCell ref="H1:K1"/>
    <mergeCell ref="H2:K2"/>
    <mergeCell ref="C31:D31"/>
    <mergeCell ref="C45:D45"/>
    <mergeCell ref="C59:D59"/>
    <mergeCell ref="C74:D74"/>
    <mergeCell ref="C18:D18"/>
    <mergeCell ref="C142:E142"/>
    <mergeCell ref="C141:D141"/>
    <mergeCell ref="C87:D87"/>
    <mergeCell ref="C101:D101"/>
    <mergeCell ref="C113:D113"/>
    <mergeCell ref="C127:D127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2025-08-26T10:20:36Z</cp:lastPrinted>
  <dcterms:created xsi:type="dcterms:W3CDTF">2022-05-16T14:23:56Z</dcterms:created>
  <dcterms:modified xsi:type="dcterms:W3CDTF">2026-01-20T07:05:41Z</dcterms:modified>
</cp:coreProperties>
</file>